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K108" i="2" l="1"/>
  <c r="K30" i="2"/>
  <c r="K69" i="2"/>
  <c r="E99" i="2"/>
  <c r="D99" i="2"/>
  <c r="C99" i="2"/>
  <c r="K98" i="2"/>
  <c r="K91" i="2"/>
  <c r="E85" i="2" l="1"/>
  <c r="D85" i="2"/>
  <c r="C85" i="2"/>
  <c r="E77" i="2"/>
  <c r="D77" i="2"/>
  <c r="C77" i="2"/>
  <c r="K84" i="2"/>
  <c r="K83" i="2"/>
  <c r="K82" i="2"/>
  <c r="K76" i="2"/>
  <c r="K75" i="2"/>
  <c r="E70" i="2"/>
  <c r="D70" i="2"/>
  <c r="C70" i="2"/>
  <c r="K104" i="2"/>
  <c r="K85" i="2" l="1"/>
  <c r="K77" i="2"/>
  <c r="K68" i="2"/>
  <c r="E108" i="2" l="1"/>
  <c r="D108" i="2"/>
  <c r="C108" i="2"/>
  <c r="K107" i="2"/>
  <c r="K106" i="2"/>
  <c r="K105" i="2"/>
  <c r="K97" i="2"/>
  <c r="K99" i="2" s="1"/>
  <c r="K90" i="2"/>
  <c r="K92" i="2" s="1"/>
  <c r="K67" i="2"/>
  <c r="K70" i="2" s="1"/>
  <c r="D63" i="2"/>
  <c r="C63" i="2"/>
  <c r="K62" i="2"/>
  <c r="K61" i="2"/>
  <c r="E92" i="2"/>
  <c r="D92" i="2"/>
  <c r="C92" i="2"/>
  <c r="E63" i="2"/>
  <c r="D56" i="2"/>
  <c r="E56" i="2"/>
  <c r="C56" i="2"/>
  <c r="K55" i="2"/>
  <c r="K54" i="2"/>
  <c r="K48" i="2"/>
  <c r="K47" i="2"/>
  <c r="K46" i="2"/>
  <c r="K45" i="2"/>
  <c r="K44" i="2"/>
  <c r="K43" i="2"/>
  <c r="K42" i="2"/>
  <c r="E49" i="2"/>
  <c r="D49" i="2"/>
  <c r="C49" i="2"/>
  <c r="K41" i="2"/>
  <c r="K40" i="2"/>
  <c r="K39" i="2"/>
  <c r="K38" i="2"/>
  <c r="K32" i="2"/>
  <c r="K31" i="2"/>
  <c r="K29" i="2"/>
  <c r="E33" i="2"/>
  <c r="D33" i="2"/>
  <c r="C33" i="2"/>
  <c r="K23" i="2"/>
  <c r="K24" i="2" s="1"/>
  <c r="K49" i="2" l="1"/>
  <c r="K56" i="2"/>
  <c r="K63" i="2"/>
  <c r="K33" i="2"/>
  <c r="E36" i="3"/>
  <c r="E24" i="2"/>
  <c r="D24" i="2"/>
  <c r="C24" i="2"/>
</calcChain>
</file>

<file path=xl/sharedStrings.xml><?xml version="1.0" encoding="utf-8"?>
<sst xmlns="http://schemas.openxmlformats.org/spreadsheetml/2006/main" count="320" uniqueCount="134">
  <si>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</si>
  <si>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</si>
  <si>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</si>
  <si>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</si>
  <si>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</si>
  <si>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</si>
  <si>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</si>
  <si>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</si>
  <si>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</si>
  <si>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</si>
  <si>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</si>
  <si>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</si>
  <si>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</si>
  <si>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</si>
  <si>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</si>
  <si>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</si>
  <si>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</si>
  <si>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</si>
  <si>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</si>
  <si>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</si>
  <si>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</si>
  <si>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</si>
  <si>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</si>
  <si>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</si>
  <si>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</si>
  <si>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</si>
  <si>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</si>
  <si>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ЛОТ № 10</t>
  </si>
  <si>
    <t>ЛОТ № 11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</si>
  <si>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</si>
  <si>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</si>
  <si>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</si>
  <si>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</si>
  <si>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</si>
  <si>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</si>
  <si>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</si>
  <si>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</si>
  <si>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 3</t>
  </si>
  <si>
    <t>ЛОТ № 4</t>
  </si>
  <si>
    <t>ЛОТ № 5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</si>
  <si>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</si>
  <si>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</si>
  <si>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</si>
  <si>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</si>
  <si>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</si>
  <si>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</si>
  <si>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</si>
  <si>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</si>
  <si>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</si>
  <si>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</si>
  <si>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</si>
  <si>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</si>
  <si>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</si>
  <si>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</si>
  <si>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ЛОТ № 1  (г.Дальнегорск)</t>
  </si>
  <si>
    <t>1</t>
  </si>
  <si>
    <t>отдела жизнеобеспечения Меньшенина Ольга Ивановна</t>
  </si>
  <si>
    <t xml:space="preserve">Администрация Дальнегорского городского округа приглашает  к участию в открытом конкурсе на право управления  </t>
  </si>
  <si>
    <r>
      <t xml:space="preserve">Контактное лицо: </t>
    </r>
    <r>
      <rPr>
        <sz val="12"/>
        <rFont val="Times New Roman"/>
        <family val="1"/>
        <charset val="204"/>
      </rPr>
      <t>начальник отдела жизнеобеспечения Игумнова Надежда Олеговна, вед. специалист 1 разряда</t>
    </r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</si>
  <si>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</si>
  <si>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</si>
  <si>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ЛОТ № 6</t>
  </si>
  <si>
    <t>адрес электронной почты: ojodgo@dalnegorsk-mo.ru</t>
  </si>
  <si>
    <t>Проспект,50 лет Октября,277</t>
  </si>
  <si>
    <t>круп/панел.</t>
  </si>
  <si>
    <t>ЛОТ № 2  (с.Краснореченск, г.Дальнегорск)</t>
  </si>
  <si>
    <t>ул.Гастелло,2</t>
  </si>
  <si>
    <t>ул.Октябрьская,8</t>
  </si>
  <si>
    <t>ул.Октябрьская,10</t>
  </si>
  <si>
    <t>ЛОТ № 3  (с.Краснореченск, г.Дальнегорск)</t>
  </si>
  <si>
    <t>ул.Гастелло,11</t>
  </si>
  <si>
    <t>ул.Гастелло,3</t>
  </si>
  <si>
    <t>ул.Гастелло,13</t>
  </si>
  <si>
    <t>ул.Гастелло,15</t>
  </si>
  <si>
    <t>ул.Гастелло,17</t>
  </si>
  <si>
    <t>ул.Гастелло,18</t>
  </si>
  <si>
    <t>ул.Гастелло,19</t>
  </si>
  <si>
    <t>ул.Гастелло,20</t>
  </si>
  <si>
    <t>ул.Гастелло,21</t>
  </si>
  <si>
    <t>ул.Октябрьская,1</t>
  </si>
  <si>
    <t>ул.Октябрьская,2</t>
  </si>
  <si>
    <t>ЛОТ № 4  (с.Краснореченск, г.Дальнегорск)</t>
  </si>
  <si>
    <t>круп/блоч</t>
  </si>
  <si>
    <t>шлак/блоч</t>
  </si>
  <si>
    <t>шлак/залив</t>
  </si>
  <si>
    <t>брус</t>
  </si>
  <si>
    <t>ул.Гастелло,4</t>
  </si>
  <si>
    <t>ЛОТ № 5  (с.Краснореченск, г.Дальнегорск)</t>
  </si>
  <si>
    <t>ЛОТ №  6 (с.Краснореченск, г.Дальнегорск)</t>
  </si>
  <si>
    <t>ул.Гастелло,26</t>
  </si>
  <si>
    <t>ул.Октябрьская,6</t>
  </si>
  <si>
    <t>ЛОТ № 7 (с.Краснореченск, г.Дальнегорск)</t>
  </si>
  <si>
    <t>ЛОТ № 9 (с.Краснореченск, г.Дальнегорск)</t>
  </si>
  <si>
    <t>ЛОТ № 10 (с.Краснореченск (Тайга), г.Дальнегорск)</t>
  </si>
  <si>
    <t>ул.Октябрьская,9</t>
  </si>
  <si>
    <t>крупно/блочн</t>
  </si>
  <si>
    <t>ул.Гастелло,8</t>
  </si>
  <si>
    <t>ул.Гастелло,14</t>
  </si>
  <si>
    <t>ул.Хасанская,48</t>
  </si>
  <si>
    <t>ул.Хасанская,50</t>
  </si>
  <si>
    <t>ул.Первомайская,19А</t>
  </si>
  <si>
    <t>ЛОТ № 8 (с.Краснореченск (Тайга), г.Дальнегорск)</t>
  </si>
  <si>
    <t>ул.Октябрьская,13</t>
  </si>
  <si>
    <t>ул.Октябрьская,12</t>
  </si>
  <si>
    <t>ул.Октябрьская,14</t>
  </si>
  <si>
    <t>ул.Хасанская,46</t>
  </si>
  <si>
    <t>ул.Первомайская,13</t>
  </si>
  <si>
    <t>ул.Первомайская,10</t>
  </si>
  <si>
    <t>ул.Первомайская,12</t>
  </si>
  <si>
    <t>ул.Первомайская,14</t>
  </si>
  <si>
    <t>ул.Первомайская,16</t>
  </si>
  <si>
    <t>ул.Первомайская,19</t>
  </si>
  <si>
    <t>ул.Гастелло,10</t>
  </si>
  <si>
    <t>ул.Гастелло,12</t>
  </si>
  <si>
    <t>кирпич</t>
  </si>
  <si>
    <t>ЛОТ № 2</t>
  </si>
  <si>
    <t>Извещение о проведении  открытого конкурса</t>
  </si>
  <si>
    <t>Э.Ю. Рябов</t>
  </si>
  <si>
    <t>без подвала</t>
  </si>
  <si>
    <t>подвал</t>
  </si>
  <si>
    <t>2эт 2 под</t>
  </si>
  <si>
    <t xml:space="preserve"> 5эт. Под 6</t>
  </si>
  <si>
    <t>3этаж п3</t>
  </si>
  <si>
    <t>3 эт п3</t>
  </si>
  <si>
    <t>2 эт п2</t>
  </si>
  <si>
    <t>3 эт п 2</t>
  </si>
  <si>
    <t>2эт п3</t>
  </si>
  <si>
    <t>4 эт 3п</t>
  </si>
  <si>
    <t>3 эт п 3</t>
  </si>
  <si>
    <t>ЛОТ № 11 (с.Краснореченск (Тайга), г.Дальнегорск)</t>
  </si>
  <si>
    <t>Прием заявок заканчивается в 13 часов 00 мин. 24 июня 2022 г.</t>
  </si>
  <si>
    <t>Вскрытие конвертов с заявками на участие в конкурсе производится конкурсной комиссией в 14 часов 00 мин. 24 июня  2022 г.</t>
  </si>
  <si>
    <t>Рассмотрение заявок на участие в конкурсе производится конкурсной комиссией в 15 часов 00 мин. 24 июня 2022 г.</t>
  </si>
  <si>
    <t xml:space="preserve">Конкурс проводится в 16 часов 00 минут  24 июня 2022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</si>
</sst>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7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/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3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3" fillId="2" borderId="0" xfId="0" applyFont="1" applyFill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" fillId="0" borderId="0" xfId="0" applyFont="1" applyFill="1" applyBorder="1" applyAlignment="1">
      <alignment horizontal="left" wrapText="1"/>
    </xf>
    <xf numFmtId="49" fontId="2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2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/>
    <xf numFmtId="2" fontId="2" fillId="2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Protection="1"/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2" fontId="2" fillId="2" borderId="18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2" borderId="0" xfId="0" applyFont="1" applyFill="1"/>
    <xf numFmtId="164" fontId="2" fillId="0" borderId="0" xfId="0" applyNumberFormat="1" applyFont="1" applyFill="1"/>
    <xf numFmtId="2" fontId="6" fillId="2" borderId="2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6"/>
  <sheetViews>
    <sheetView tabSelected="1" topLeftCell="A126" zoomScale="142" zoomScaleNormal="142" workbookViewId="0">
      <selection activeCell="A118" sqref="A118:K148"/>
    </sheetView>
  </sheetViews>
  <sheetFormatPr defaultColWidth="9.140625" defaultRowHeight="15.95" customHeight="1" x14ac:dyDescent="0.2"/>
  <cols>
    <col min="1" max="1" width="7.42578125" style="1" customWidth="1"/>
    <col min="2" max="2" width="24.140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9.42578125" style="1" customWidth="1"/>
    <col min="8" max="8" width="12.28515625" style="1" customWidth="1"/>
    <col min="9" max="9" width="6.5703125" style="1" customWidth="1"/>
    <col min="10" max="10" width="12.28515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101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 x14ac:dyDescent="0.25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x14ac:dyDescent="0.25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x14ac:dyDescent="0.25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 x14ac:dyDescent="0.25">
      <c r="A6" s="96" t="s">
        <v>53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" x14ac:dyDescent="0.25">
      <c r="A7" s="96" t="s">
        <v>31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5" x14ac:dyDescent="0.25">
      <c r="A8" s="96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5" x14ac:dyDescent="0.25">
      <c r="A9" s="97" t="s">
        <v>48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 x14ac:dyDescent="0.25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 x14ac:dyDescent="0.25">
      <c r="A11" s="102" t="s">
        <v>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 x14ac:dyDescent="0.25">
      <c r="A12" s="102" t="s">
        <v>35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5" x14ac:dyDescent="0.25">
      <c r="A13" s="97" t="s">
        <v>62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.75" x14ac:dyDescent="0.25">
      <c r="A14" s="101" t="s">
        <v>58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5.75" x14ac:dyDescent="0.25">
      <c r="A15" s="100" t="s">
        <v>56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12.75" x14ac:dyDescent="0.2">
      <c r="A17" s="99" t="s">
        <v>47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3" ht="12.7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3" ht="16.5" thickBot="1" x14ac:dyDescent="0.25">
      <c r="A19" s="73" t="s">
        <v>54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3" ht="12.75" x14ac:dyDescent="0.2">
      <c r="A20" s="76" t="s">
        <v>0</v>
      </c>
      <c r="B20" s="79" t="s">
        <v>1</v>
      </c>
      <c r="C20" s="81" t="s">
        <v>2</v>
      </c>
      <c r="D20" s="82"/>
      <c r="E20" s="79" t="s">
        <v>3</v>
      </c>
      <c r="F20" s="79" t="s">
        <v>4</v>
      </c>
      <c r="G20" s="83" t="s">
        <v>5</v>
      </c>
      <c r="H20" s="83" t="s">
        <v>6</v>
      </c>
      <c r="I20" s="83" t="s">
        <v>7</v>
      </c>
      <c r="J20" s="86" t="s">
        <v>8</v>
      </c>
      <c r="K20" s="89" t="s">
        <v>9</v>
      </c>
    </row>
    <row r="21" spans="1:13" ht="12.75" x14ac:dyDescent="0.2">
      <c r="A21" s="77"/>
      <c r="B21" s="80"/>
      <c r="C21" s="71" t="s">
        <v>10</v>
      </c>
      <c r="D21" s="71" t="s">
        <v>11</v>
      </c>
      <c r="E21" s="80"/>
      <c r="F21" s="80"/>
      <c r="G21" s="84"/>
      <c r="H21" s="84"/>
      <c r="I21" s="84"/>
      <c r="J21" s="87"/>
      <c r="K21" s="90"/>
    </row>
    <row r="22" spans="1:13" ht="27" customHeight="1" x14ac:dyDescent="0.2">
      <c r="A22" s="78"/>
      <c r="B22" s="72"/>
      <c r="C22" s="72"/>
      <c r="D22" s="72"/>
      <c r="E22" s="72"/>
      <c r="F22" s="72"/>
      <c r="G22" s="85"/>
      <c r="H22" s="85"/>
      <c r="I22" s="85"/>
      <c r="J22" s="88"/>
      <c r="K22" s="91"/>
    </row>
    <row r="23" spans="1:13" ht="12.75" x14ac:dyDescent="0.2">
      <c r="A23" s="3">
        <v>1</v>
      </c>
      <c r="B23" s="2" t="s">
        <v>63</v>
      </c>
      <c r="C23" s="8">
        <v>5825</v>
      </c>
      <c r="D23" s="8">
        <v>4206.8</v>
      </c>
      <c r="E23" s="8">
        <v>78</v>
      </c>
      <c r="F23" s="8">
        <v>1979</v>
      </c>
      <c r="G23" s="8">
        <v>10</v>
      </c>
      <c r="H23" s="29">
        <v>23.4</v>
      </c>
      <c r="I23" s="28" t="s">
        <v>55</v>
      </c>
      <c r="J23" s="19" t="s">
        <v>64</v>
      </c>
      <c r="K23" s="17">
        <f t="shared" ref="K23" si="0">D23*H23</f>
        <v>98439.12</v>
      </c>
    </row>
    <row r="24" spans="1:13" ht="13.5" thickBot="1" x14ac:dyDescent="0.25">
      <c r="A24" s="4"/>
      <c r="B24" s="10" t="s">
        <v>12</v>
      </c>
      <c r="C24" s="11">
        <f>SUM(C23:C23)</f>
        <v>5825</v>
      </c>
      <c r="D24" s="11">
        <f>SUM(D23:D23)</f>
        <v>4206.8</v>
      </c>
      <c r="E24" s="11">
        <f>SUM(E23:E23)</f>
        <v>78</v>
      </c>
      <c r="F24" s="11"/>
      <c r="G24" s="11"/>
      <c r="H24" s="12"/>
      <c r="I24" s="6"/>
      <c r="J24" s="13"/>
      <c r="K24" s="9">
        <f>SUM(K22:K23)</f>
        <v>98439.12</v>
      </c>
    </row>
    <row r="25" spans="1:13" ht="16.5" thickBot="1" x14ac:dyDescent="0.25">
      <c r="A25" s="73" t="s">
        <v>65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3" ht="12.75" x14ac:dyDescent="0.2">
      <c r="A26" s="76" t="s">
        <v>0</v>
      </c>
      <c r="B26" s="79" t="s">
        <v>1</v>
      </c>
      <c r="C26" s="81" t="s">
        <v>2</v>
      </c>
      <c r="D26" s="82"/>
      <c r="E26" s="79" t="s">
        <v>3</v>
      </c>
      <c r="F26" s="79" t="s">
        <v>4</v>
      </c>
      <c r="G26" s="83" t="s">
        <v>5</v>
      </c>
      <c r="H26" s="83" t="s">
        <v>6</v>
      </c>
      <c r="I26" s="83" t="s">
        <v>7</v>
      </c>
      <c r="J26" s="86" t="s">
        <v>8</v>
      </c>
      <c r="K26" s="89" t="s">
        <v>9</v>
      </c>
    </row>
    <row r="27" spans="1:13" ht="12.75" customHeight="1" x14ac:dyDescent="0.2">
      <c r="A27" s="77"/>
      <c r="B27" s="80"/>
      <c r="C27" s="71" t="s">
        <v>10</v>
      </c>
      <c r="D27" s="71" t="s">
        <v>11</v>
      </c>
      <c r="E27" s="80"/>
      <c r="F27" s="80"/>
      <c r="G27" s="84"/>
      <c r="H27" s="84"/>
      <c r="I27" s="84"/>
      <c r="J27" s="87"/>
      <c r="K27" s="90"/>
    </row>
    <row r="28" spans="1:13" ht="21.75" customHeight="1" x14ac:dyDescent="0.2">
      <c r="A28" s="78"/>
      <c r="B28" s="72"/>
      <c r="C28" s="72"/>
      <c r="D28" s="72"/>
      <c r="E28" s="72"/>
      <c r="F28" s="72"/>
      <c r="G28" s="85"/>
      <c r="H28" s="85"/>
      <c r="I28" s="85"/>
      <c r="J28" s="88"/>
      <c r="K28" s="91"/>
    </row>
    <row r="29" spans="1:13" ht="14.25" customHeight="1" x14ac:dyDescent="0.2">
      <c r="A29" s="37">
        <v>1</v>
      </c>
      <c r="B29" s="40" t="s">
        <v>66</v>
      </c>
      <c r="C29" s="36">
        <v>2377.5</v>
      </c>
      <c r="D29" s="36">
        <v>1993.9</v>
      </c>
      <c r="E29" s="36">
        <v>48</v>
      </c>
      <c r="F29" s="36">
        <v>1967</v>
      </c>
      <c r="G29" s="38">
        <v>33</v>
      </c>
      <c r="H29" s="38">
        <v>19.34</v>
      </c>
      <c r="I29" s="38">
        <v>1</v>
      </c>
      <c r="J29" s="41" t="s">
        <v>82</v>
      </c>
      <c r="K29" s="17">
        <f t="shared" ref="K29:K32" si="1">D29*H29</f>
        <v>38562.025999999998</v>
      </c>
    </row>
    <row r="30" spans="1:13" ht="14.25" customHeight="1" x14ac:dyDescent="0.2">
      <c r="A30" s="37">
        <v>2</v>
      </c>
      <c r="B30" s="55" t="s">
        <v>107</v>
      </c>
      <c r="C30" s="56">
        <v>1085.7</v>
      </c>
      <c r="D30" s="56">
        <v>649.4</v>
      </c>
      <c r="E30" s="56">
        <v>12</v>
      </c>
      <c r="F30" s="56">
        <v>1987</v>
      </c>
      <c r="G30" s="56">
        <v>20</v>
      </c>
      <c r="H30" s="56">
        <v>19.34</v>
      </c>
      <c r="I30" s="56">
        <v>1</v>
      </c>
      <c r="J30" s="67" t="s">
        <v>95</v>
      </c>
      <c r="K30" s="58">
        <f t="shared" si="1"/>
        <v>12559.395999999999</v>
      </c>
      <c r="L30" s="18" t="s">
        <v>119</v>
      </c>
      <c r="M30" s="68" t="s">
        <v>127</v>
      </c>
    </row>
    <row r="31" spans="1:13" ht="14.25" customHeight="1" x14ac:dyDescent="0.2">
      <c r="A31" s="37">
        <v>3</v>
      </c>
      <c r="B31" s="40" t="s">
        <v>67</v>
      </c>
      <c r="C31" s="36">
        <v>2163.5</v>
      </c>
      <c r="D31" s="36">
        <v>2018.3</v>
      </c>
      <c r="E31" s="36">
        <v>48</v>
      </c>
      <c r="F31" s="36">
        <v>1961</v>
      </c>
      <c r="G31" s="38">
        <v>35</v>
      </c>
      <c r="H31" s="38">
        <v>19.34</v>
      </c>
      <c r="I31" s="38">
        <v>1</v>
      </c>
      <c r="J31" s="41" t="s">
        <v>82</v>
      </c>
      <c r="K31" s="17">
        <f t="shared" si="1"/>
        <v>39033.921999999999</v>
      </c>
    </row>
    <row r="32" spans="1:13" ht="14.25" customHeight="1" x14ac:dyDescent="0.2">
      <c r="A32" s="37">
        <v>4</v>
      </c>
      <c r="B32" s="40" t="s">
        <v>68</v>
      </c>
      <c r="C32" s="36">
        <v>2429.8000000000002</v>
      </c>
      <c r="D32" s="36">
        <v>1962.5</v>
      </c>
      <c r="E32" s="36">
        <v>47</v>
      </c>
      <c r="F32" s="38">
        <v>1961</v>
      </c>
      <c r="G32" s="38">
        <v>35</v>
      </c>
      <c r="H32" s="38">
        <v>19.34</v>
      </c>
      <c r="I32" s="38">
        <v>1</v>
      </c>
      <c r="J32" s="41" t="s">
        <v>82</v>
      </c>
      <c r="K32" s="17">
        <f t="shared" si="1"/>
        <v>37954.75</v>
      </c>
    </row>
    <row r="33" spans="1:15" ht="15.75" customHeight="1" thickBot="1" x14ac:dyDescent="0.25">
      <c r="A33" s="16"/>
      <c r="B33" s="10" t="s">
        <v>12</v>
      </c>
      <c r="C33" s="11">
        <f>SUM(C29:C32)</f>
        <v>8056.5</v>
      </c>
      <c r="D33" s="11">
        <f>SUM(D29:D32)</f>
        <v>6624.1</v>
      </c>
      <c r="E33" s="11">
        <f>SUM(E29:E32)</f>
        <v>155</v>
      </c>
      <c r="F33" s="11"/>
      <c r="G33" s="11"/>
      <c r="H33" s="12"/>
      <c r="I33" s="6"/>
      <c r="J33" s="13"/>
      <c r="K33" s="9">
        <f>SUM(K29:K32)</f>
        <v>128110.094</v>
      </c>
    </row>
    <row r="34" spans="1:15" ht="18" customHeight="1" thickBot="1" x14ac:dyDescent="0.25">
      <c r="A34" s="73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5" ht="12" customHeight="1" x14ac:dyDescent="0.2">
      <c r="A35" s="76" t="s">
        <v>0</v>
      </c>
      <c r="B35" s="79" t="s">
        <v>1</v>
      </c>
      <c r="C35" s="81" t="s">
        <v>2</v>
      </c>
      <c r="D35" s="82"/>
      <c r="E35" s="79" t="s">
        <v>3</v>
      </c>
      <c r="F35" s="79" t="s">
        <v>4</v>
      </c>
      <c r="G35" s="83" t="s">
        <v>5</v>
      </c>
      <c r="H35" s="83" t="s">
        <v>6</v>
      </c>
      <c r="I35" s="83" t="s">
        <v>7</v>
      </c>
      <c r="J35" s="86" t="s">
        <v>8</v>
      </c>
      <c r="K35" s="89" t="s">
        <v>9</v>
      </c>
    </row>
    <row r="36" spans="1:15" ht="12" customHeight="1" x14ac:dyDescent="0.2">
      <c r="A36" s="77"/>
      <c r="B36" s="80"/>
      <c r="C36" s="71" t="s">
        <v>10</v>
      </c>
      <c r="D36" s="71" t="s">
        <v>11</v>
      </c>
      <c r="E36" s="80"/>
      <c r="F36" s="80"/>
      <c r="G36" s="84"/>
      <c r="H36" s="84"/>
      <c r="I36" s="84"/>
      <c r="J36" s="87"/>
      <c r="K36" s="90"/>
    </row>
    <row r="37" spans="1:15" ht="18.75" customHeight="1" x14ac:dyDescent="0.2">
      <c r="A37" s="78"/>
      <c r="B37" s="72"/>
      <c r="C37" s="72"/>
      <c r="D37" s="72"/>
      <c r="E37" s="72"/>
      <c r="F37" s="72"/>
      <c r="G37" s="85"/>
      <c r="H37" s="85"/>
      <c r="I37" s="85"/>
      <c r="J37" s="88"/>
      <c r="K37" s="91"/>
    </row>
    <row r="38" spans="1:15" ht="15.75" customHeight="1" x14ac:dyDescent="0.2">
      <c r="A38" s="54">
        <v>1</v>
      </c>
      <c r="B38" s="64" t="s">
        <v>71</v>
      </c>
      <c r="C38" s="65">
        <v>433.1</v>
      </c>
      <c r="D38" s="66">
        <v>397.7</v>
      </c>
      <c r="E38" s="66">
        <v>8</v>
      </c>
      <c r="F38" s="56">
        <v>1955</v>
      </c>
      <c r="G38" s="14">
        <v>45</v>
      </c>
      <c r="H38" s="30">
        <v>25.14</v>
      </c>
      <c r="I38" s="56">
        <v>1</v>
      </c>
      <c r="J38" s="57" t="s">
        <v>84</v>
      </c>
      <c r="K38" s="58">
        <f t="shared" ref="K38:K48" si="2">D38*H38</f>
        <v>9998.1779999999999</v>
      </c>
      <c r="L38" s="18"/>
      <c r="M38" s="18"/>
      <c r="N38" s="18"/>
      <c r="O38" s="18"/>
    </row>
    <row r="39" spans="1:15" ht="14.25" customHeight="1" x14ac:dyDescent="0.2">
      <c r="A39" s="54">
        <v>2</v>
      </c>
      <c r="B39" s="64" t="s">
        <v>70</v>
      </c>
      <c r="C39" s="65">
        <v>543.4</v>
      </c>
      <c r="D39" s="63">
        <v>498.8</v>
      </c>
      <c r="E39" s="63">
        <v>8</v>
      </c>
      <c r="F39" s="56">
        <v>1954</v>
      </c>
      <c r="G39" s="14">
        <v>52</v>
      </c>
      <c r="H39" s="30">
        <v>25.14</v>
      </c>
      <c r="I39" s="56">
        <v>1</v>
      </c>
      <c r="J39" s="57" t="s">
        <v>84</v>
      </c>
      <c r="K39" s="58">
        <f t="shared" si="2"/>
        <v>12539.832</v>
      </c>
      <c r="L39" s="18"/>
      <c r="M39" s="18"/>
      <c r="N39" s="18"/>
      <c r="O39" s="18"/>
    </row>
    <row r="40" spans="1:15" ht="14.25" customHeight="1" x14ac:dyDescent="0.2">
      <c r="A40" s="54">
        <v>3</v>
      </c>
      <c r="B40" s="64" t="s">
        <v>72</v>
      </c>
      <c r="C40" s="65">
        <v>557.9</v>
      </c>
      <c r="D40" s="63">
        <v>512.79999999999995</v>
      </c>
      <c r="E40" s="66">
        <v>8</v>
      </c>
      <c r="F40" s="56">
        <v>1954</v>
      </c>
      <c r="G40" s="14">
        <v>49</v>
      </c>
      <c r="H40" s="30">
        <v>25.14</v>
      </c>
      <c r="I40" s="56">
        <v>1</v>
      </c>
      <c r="J40" s="57" t="s">
        <v>84</v>
      </c>
      <c r="K40" s="58">
        <f t="shared" si="2"/>
        <v>12891.791999999999</v>
      </c>
      <c r="L40" s="18"/>
      <c r="M40" s="18"/>
      <c r="N40" s="18"/>
      <c r="O40" s="18"/>
    </row>
    <row r="41" spans="1:15" ht="14.25" customHeight="1" x14ac:dyDescent="0.2">
      <c r="A41" s="54">
        <v>4</v>
      </c>
      <c r="B41" s="64" t="s">
        <v>73</v>
      </c>
      <c r="C41" s="65">
        <v>544</v>
      </c>
      <c r="D41" s="66">
        <v>500.7</v>
      </c>
      <c r="E41" s="63">
        <v>8</v>
      </c>
      <c r="F41" s="56">
        <v>1954</v>
      </c>
      <c r="G41" s="14">
        <v>46</v>
      </c>
      <c r="H41" s="30">
        <v>25.14</v>
      </c>
      <c r="I41" s="56">
        <v>1</v>
      </c>
      <c r="J41" s="57" t="s">
        <v>84</v>
      </c>
      <c r="K41" s="58">
        <f t="shared" si="2"/>
        <v>12587.598</v>
      </c>
      <c r="L41" s="18"/>
      <c r="M41" s="18"/>
      <c r="N41" s="18"/>
      <c r="O41" s="18"/>
    </row>
    <row r="42" spans="1:15" ht="14.25" customHeight="1" x14ac:dyDescent="0.2">
      <c r="A42" s="54">
        <v>5</v>
      </c>
      <c r="B42" s="64" t="s">
        <v>74</v>
      </c>
      <c r="C42" s="65">
        <v>547.79999999999995</v>
      </c>
      <c r="D42" s="63">
        <v>503</v>
      </c>
      <c r="E42" s="63">
        <v>8</v>
      </c>
      <c r="F42" s="56">
        <v>1954</v>
      </c>
      <c r="G42" s="14">
        <v>46</v>
      </c>
      <c r="H42" s="30">
        <v>25.14</v>
      </c>
      <c r="I42" s="56">
        <v>1</v>
      </c>
      <c r="J42" s="57" t="s">
        <v>84</v>
      </c>
      <c r="K42" s="58">
        <f t="shared" si="2"/>
        <v>12645.42</v>
      </c>
      <c r="L42" s="18"/>
      <c r="M42" s="18"/>
      <c r="N42" s="18"/>
      <c r="O42" s="18"/>
    </row>
    <row r="43" spans="1:15" ht="14.25" customHeight="1" x14ac:dyDescent="0.2">
      <c r="A43" s="54">
        <v>6</v>
      </c>
      <c r="B43" s="64" t="s">
        <v>75</v>
      </c>
      <c r="C43" s="65">
        <v>546.6</v>
      </c>
      <c r="D43" s="63">
        <v>504.1</v>
      </c>
      <c r="E43" s="63">
        <v>8</v>
      </c>
      <c r="F43" s="56">
        <v>1954</v>
      </c>
      <c r="G43" s="14">
        <v>47</v>
      </c>
      <c r="H43" s="30">
        <v>25.14</v>
      </c>
      <c r="I43" s="56">
        <v>1</v>
      </c>
      <c r="J43" s="57" t="s">
        <v>84</v>
      </c>
      <c r="K43" s="58">
        <f t="shared" si="2"/>
        <v>12673.074000000001</v>
      </c>
      <c r="L43" s="18"/>
      <c r="M43" s="18"/>
      <c r="N43" s="18"/>
      <c r="O43" s="18"/>
    </row>
    <row r="44" spans="1:15" ht="14.25" customHeight="1" x14ac:dyDescent="0.2">
      <c r="A44" s="54">
        <v>7</v>
      </c>
      <c r="B44" s="64" t="s">
        <v>76</v>
      </c>
      <c r="C44" s="65">
        <v>539.79999999999995</v>
      </c>
      <c r="D44" s="63">
        <v>495.5</v>
      </c>
      <c r="E44" s="63">
        <v>8</v>
      </c>
      <c r="F44" s="56">
        <v>1953</v>
      </c>
      <c r="G44" s="14">
        <v>47</v>
      </c>
      <c r="H44" s="30">
        <v>25.14</v>
      </c>
      <c r="I44" s="56">
        <v>1</v>
      </c>
      <c r="J44" s="57" t="s">
        <v>84</v>
      </c>
      <c r="K44" s="58">
        <f t="shared" si="2"/>
        <v>12456.87</v>
      </c>
      <c r="L44" s="18"/>
      <c r="M44" s="18"/>
      <c r="N44" s="18"/>
      <c r="O44" s="18"/>
    </row>
    <row r="45" spans="1:15" ht="14.25" customHeight="1" x14ac:dyDescent="0.2">
      <c r="A45" s="54">
        <v>8</v>
      </c>
      <c r="B45" s="64" t="s">
        <v>77</v>
      </c>
      <c r="C45" s="65">
        <v>537.70000000000005</v>
      </c>
      <c r="D45" s="66">
        <v>495.2</v>
      </c>
      <c r="E45" s="66">
        <v>8</v>
      </c>
      <c r="F45" s="56">
        <v>1953</v>
      </c>
      <c r="G45" s="14">
        <v>48</v>
      </c>
      <c r="H45" s="30">
        <v>25.14</v>
      </c>
      <c r="I45" s="56">
        <v>1</v>
      </c>
      <c r="J45" s="57" t="s">
        <v>84</v>
      </c>
      <c r="K45" s="58">
        <f t="shared" si="2"/>
        <v>12449.328</v>
      </c>
      <c r="L45" s="18"/>
      <c r="M45" s="18"/>
      <c r="N45" s="18"/>
      <c r="O45" s="18"/>
    </row>
    <row r="46" spans="1:15" ht="14.25" customHeight="1" x14ac:dyDescent="0.2">
      <c r="A46" s="54">
        <v>9</v>
      </c>
      <c r="B46" s="64" t="s">
        <v>78</v>
      </c>
      <c r="C46" s="65">
        <v>543</v>
      </c>
      <c r="D46" s="63">
        <v>499.6</v>
      </c>
      <c r="E46" s="63">
        <v>8</v>
      </c>
      <c r="F46" s="56">
        <v>1953</v>
      </c>
      <c r="G46" s="14">
        <v>47</v>
      </c>
      <c r="H46" s="30">
        <v>25.14</v>
      </c>
      <c r="I46" s="56">
        <v>1</v>
      </c>
      <c r="J46" s="57" t="s">
        <v>84</v>
      </c>
      <c r="K46" s="58">
        <f t="shared" si="2"/>
        <v>12559.944000000001</v>
      </c>
      <c r="L46" s="18"/>
      <c r="M46" s="18"/>
      <c r="N46" s="18"/>
      <c r="O46" s="18"/>
    </row>
    <row r="47" spans="1:15" ht="14.25" customHeight="1" x14ac:dyDescent="0.2">
      <c r="A47" s="54">
        <v>10</v>
      </c>
      <c r="B47" s="64" t="s">
        <v>79</v>
      </c>
      <c r="C47" s="65">
        <v>388.9</v>
      </c>
      <c r="D47" s="66">
        <v>356.9</v>
      </c>
      <c r="E47" s="66">
        <v>8</v>
      </c>
      <c r="F47" s="56">
        <v>1952</v>
      </c>
      <c r="G47" s="14">
        <v>44</v>
      </c>
      <c r="H47" s="30">
        <v>25.14</v>
      </c>
      <c r="I47" s="56">
        <v>1</v>
      </c>
      <c r="J47" s="57" t="s">
        <v>85</v>
      </c>
      <c r="K47" s="58">
        <f t="shared" si="2"/>
        <v>8972.4660000000003</v>
      </c>
      <c r="L47" s="18"/>
      <c r="M47" s="18"/>
      <c r="N47" s="18"/>
      <c r="O47" s="18"/>
    </row>
    <row r="48" spans="1:15" ht="14.25" customHeight="1" x14ac:dyDescent="0.2">
      <c r="A48" s="54">
        <v>11</v>
      </c>
      <c r="B48" s="64" t="s">
        <v>80</v>
      </c>
      <c r="C48" s="65">
        <v>380.6</v>
      </c>
      <c r="D48" s="63">
        <v>350</v>
      </c>
      <c r="E48" s="63">
        <v>8</v>
      </c>
      <c r="F48" s="56">
        <v>1952</v>
      </c>
      <c r="G48" s="14">
        <v>60</v>
      </c>
      <c r="H48" s="30">
        <v>25.14</v>
      </c>
      <c r="I48" s="56">
        <v>1</v>
      </c>
      <c r="J48" s="57" t="s">
        <v>85</v>
      </c>
      <c r="K48" s="58">
        <f t="shared" si="2"/>
        <v>8799</v>
      </c>
      <c r="L48" s="18"/>
      <c r="M48" s="18"/>
      <c r="N48" s="18"/>
      <c r="O48" s="18"/>
    </row>
    <row r="49" spans="1:12" ht="14.25" customHeight="1" thickBot="1" x14ac:dyDescent="0.25">
      <c r="A49" s="37"/>
      <c r="B49" s="10" t="s">
        <v>12</v>
      </c>
      <c r="C49" s="11">
        <f>SUM(C38:C48)</f>
        <v>5562.7999999999993</v>
      </c>
      <c r="D49" s="11">
        <f>SUM(D38:D48)</f>
        <v>5114.2999999999993</v>
      </c>
      <c r="E49" s="11">
        <f>SUM(E38:E48)</f>
        <v>88</v>
      </c>
      <c r="F49" s="38"/>
      <c r="G49" s="14"/>
      <c r="H49" s="30"/>
      <c r="I49" s="38"/>
      <c r="J49" s="19"/>
      <c r="K49" s="9">
        <f>SUM(K38:K48)</f>
        <v>128573.50199999999</v>
      </c>
    </row>
    <row r="50" spans="1:12" ht="19.5" customHeight="1" thickBot="1" x14ac:dyDescent="0.25">
      <c r="A50" s="73" t="s">
        <v>81</v>
      </c>
      <c r="B50" s="74"/>
      <c r="C50" s="74"/>
      <c r="D50" s="74"/>
      <c r="E50" s="74"/>
      <c r="F50" s="74"/>
      <c r="G50" s="74"/>
      <c r="H50" s="74"/>
      <c r="I50" s="74"/>
      <c r="J50" s="74"/>
      <c r="K50" s="75"/>
    </row>
    <row r="51" spans="1:12" ht="14.25" customHeight="1" x14ac:dyDescent="0.2">
      <c r="A51" s="76" t="s">
        <v>0</v>
      </c>
      <c r="B51" s="79" t="s">
        <v>1</v>
      </c>
      <c r="C51" s="81" t="s">
        <v>2</v>
      </c>
      <c r="D51" s="82"/>
      <c r="E51" s="79" t="s">
        <v>3</v>
      </c>
      <c r="F51" s="79" t="s">
        <v>4</v>
      </c>
      <c r="G51" s="83" t="s">
        <v>5</v>
      </c>
      <c r="H51" s="83" t="s">
        <v>6</v>
      </c>
      <c r="I51" s="83" t="s">
        <v>7</v>
      </c>
      <c r="J51" s="86" t="s">
        <v>8</v>
      </c>
      <c r="K51" s="89" t="s">
        <v>9</v>
      </c>
    </row>
    <row r="52" spans="1:12" ht="14.25" customHeight="1" x14ac:dyDescent="0.2">
      <c r="A52" s="77"/>
      <c r="B52" s="80"/>
      <c r="C52" s="71" t="s">
        <v>10</v>
      </c>
      <c r="D52" s="71" t="s">
        <v>11</v>
      </c>
      <c r="E52" s="80"/>
      <c r="F52" s="80"/>
      <c r="G52" s="84"/>
      <c r="H52" s="84"/>
      <c r="I52" s="84"/>
      <c r="J52" s="87"/>
      <c r="K52" s="90"/>
    </row>
    <row r="53" spans="1:12" ht="20.25" customHeight="1" x14ac:dyDescent="0.2">
      <c r="A53" s="78"/>
      <c r="B53" s="72"/>
      <c r="C53" s="72"/>
      <c r="D53" s="72"/>
      <c r="E53" s="72"/>
      <c r="F53" s="72"/>
      <c r="G53" s="85"/>
      <c r="H53" s="85"/>
      <c r="I53" s="85"/>
      <c r="J53" s="88"/>
      <c r="K53" s="91"/>
    </row>
    <row r="54" spans="1:12" ht="14.25" customHeight="1" x14ac:dyDescent="0.2">
      <c r="A54" s="37">
        <v>1</v>
      </c>
      <c r="B54" s="40" t="s">
        <v>86</v>
      </c>
      <c r="C54" s="38">
        <v>1964.2</v>
      </c>
      <c r="D54" s="38">
        <v>1630.3</v>
      </c>
      <c r="E54" s="38">
        <v>40</v>
      </c>
      <c r="F54" s="39">
        <v>1967</v>
      </c>
      <c r="G54" s="39">
        <v>35</v>
      </c>
      <c r="H54" s="39">
        <v>21.19</v>
      </c>
      <c r="I54" s="39">
        <v>1</v>
      </c>
      <c r="J54" s="41" t="s">
        <v>95</v>
      </c>
      <c r="K54" s="17">
        <f t="shared" ref="K54:K55" si="3">D54*H54</f>
        <v>34546.057000000001</v>
      </c>
    </row>
    <row r="55" spans="1:12" ht="15" customHeight="1" x14ac:dyDescent="0.2">
      <c r="A55" s="37">
        <v>2</v>
      </c>
      <c r="B55" s="40" t="s">
        <v>94</v>
      </c>
      <c r="C55" s="39">
        <v>2040.3</v>
      </c>
      <c r="D55" s="39">
        <v>1591.5</v>
      </c>
      <c r="E55" s="39">
        <v>40</v>
      </c>
      <c r="F55" s="39">
        <v>1969</v>
      </c>
      <c r="G55" s="39">
        <v>30</v>
      </c>
      <c r="H55" s="47">
        <v>21.19</v>
      </c>
      <c r="I55" s="39">
        <v>1</v>
      </c>
      <c r="J55" s="41" t="s">
        <v>95</v>
      </c>
      <c r="K55" s="17">
        <f t="shared" si="3"/>
        <v>33723.885000000002</v>
      </c>
    </row>
    <row r="56" spans="1:12" ht="15" customHeight="1" thickBot="1" x14ac:dyDescent="0.25">
      <c r="A56" s="37"/>
      <c r="B56" s="10" t="s">
        <v>12</v>
      </c>
      <c r="C56" s="11">
        <f>SUM(C54:C55)</f>
        <v>4004.5</v>
      </c>
      <c r="D56" s="11">
        <f>SUM(D54:D55)</f>
        <v>3221.8</v>
      </c>
      <c r="E56" s="11">
        <f>SUM(E52:E55)</f>
        <v>80</v>
      </c>
      <c r="F56" s="11"/>
      <c r="G56" s="11"/>
      <c r="H56" s="12"/>
      <c r="I56" s="6"/>
      <c r="J56" s="13"/>
      <c r="K56" s="9">
        <f>SUM(K54:K55)</f>
        <v>68269.94200000001</v>
      </c>
    </row>
    <row r="57" spans="1:12" ht="15" customHeight="1" thickBot="1" x14ac:dyDescent="0.25">
      <c r="A57" s="73" t="s">
        <v>87</v>
      </c>
      <c r="B57" s="74"/>
      <c r="C57" s="74"/>
      <c r="D57" s="74"/>
      <c r="E57" s="74"/>
      <c r="F57" s="74"/>
      <c r="G57" s="74"/>
      <c r="H57" s="74"/>
      <c r="I57" s="74"/>
      <c r="J57" s="74"/>
      <c r="K57" s="75"/>
    </row>
    <row r="58" spans="1:12" ht="15" customHeight="1" x14ac:dyDescent="0.2">
      <c r="A58" s="76" t="s">
        <v>0</v>
      </c>
      <c r="B58" s="79" t="s">
        <v>1</v>
      </c>
      <c r="C58" s="81" t="s">
        <v>2</v>
      </c>
      <c r="D58" s="82"/>
      <c r="E58" s="79" t="s">
        <v>3</v>
      </c>
      <c r="F58" s="79" t="s">
        <v>4</v>
      </c>
      <c r="G58" s="83" t="s">
        <v>5</v>
      </c>
      <c r="H58" s="83" t="s">
        <v>6</v>
      </c>
      <c r="I58" s="83" t="s">
        <v>7</v>
      </c>
      <c r="J58" s="86" t="s">
        <v>8</v>
      </c>
      <c r="K58" s="89" t="s">
        <v>9</v>
      </c>
    </row>
    <row r="59" spans="1:12" ht="15" customHeight="1" x14ac:dyDescent="0.2">
      <c r="A59" s="77"/>
      <c r="B59" s="80"/>
      <c r="C59" s="71" t="s">
        <v>10</v>
      </c>
      <c r="D59" s="71" t="s">
        <v>11</v>
      </c>
      <c r="E59" s="80"/>
      <c r="F59" s="80"/>
      <c r="G59" s="84"/>
      <c r="H59" s="84"/>
      <c r="I59" s="84"/>
      <c r="J59" s="87"/>
      <c r="K59" s="90"/>
    </row>
    <row r="60" spans="1:12" ht="27.75" customHeight="1" x14ac:dyDescent="0.2">
      <c r="A60" s="78"/>
      <c r="B60" s="72"/>
      <c r="C60" s="72"/>
      <c r="D60" s="72"/>
      <c r="E60" s="72"/>
      <c r="F60" s="72"/>
      <c r="G60" s="85"/>
      <c r="H60" s="85"/>
      <c r="I60" s="85"/>
      <c r="J60" s="88"/>
      <c r="K60" s="91"/>
    </row>
    <row r="61" spans="1:12" ht="12.75" customHeight="1" x14ac:dyDescent="0.2">
      <c r="A61" s="37">
        <v>1</v>
      </c>
      <c r="B61" s="40" t="s">
        <v>89</v>
      </c>
      <c r="C61" s="39">
        <v>5681.8</v>
      </c>
      <c r="D61" s="39">
        <v>4222</v>
      </c>
      <c r="E61" s="39">
        <v>79</v>
      </c>
      <c r="F61" s="39">
        <v>1982</v>
      </c>
      <c r="G61" s="39">
        <v>25</v>
      </c>
      <c r="H61" s="44">
        <v>23.4</v>
      </c>
      <c r="I61" s="39">
        <v>1</v>
      </c>
      <c r="J61" s="19" t="s">
        <v>64</v>
      </c>
      <c r="K61" s="17">
        <f t="shared" ref="K61:K62" si="4">D61*H61</f>
        <v>98794.799999999988</v>
      </c>
      <c r="L61" s="1" t="s">
        <v>121</v>
      </c>
    </row>
    <row r="62" spans="1:12" ht="12.75" customHeight="1" x14ac:dyDescent="0.2">
      <c r="A62" s="37">
        <v>2</v>
      </c>
      <c r="B62" s="40" t="s">
        <v>90</v>
      </c>
      <c r="C62" s="39">
        <v>5787.7</v>
      </c>
      <c r="D62" s="39">
        <v>4112.3</v>
      </c>
      <c r="E62" s="39">
        <v>77</v>
      </c>
      <c r="F62" s="39">
        <v>1979</v>
      </c>
      <c r="G62" s="39">
        <v>22</v>
      </c>
      <c r="H62" s="44">
        <v>23.4</v>
      </c>
      <c r="I62" s="39">
        <v>1</v>
      </c>
      <c r="J62" s="19" t="s">
        <v>64</v>
      </c>
      <c r="K62" s="17">
        <f t="shared" si="4"/>
        <v>96227.819999999992</v>
      </c>
      <c r="L62" s="1" t="s">
        <v>121</v>
      </c>
    </row>
    <row r="63" spans="1:12" ht="13.5" thickBot="1" x14ac:dyDescent="0.25">
      <c r="A63" s="16"/>
      <c r="B63" s="10" t="s">
        <v>12</v>
      </c>
      <c r="C63" s="11">
        <f>SUM(C61:C62)</f>
        <v>11469.5</v>
      </c>
      <c r="D63" s="11">
        <f>SUM(D61:D62)</f>
        <v>8334.2999999999993</v>
      </c>
      <c r="E63" s="11">
        <f>SUM(E61:E62)</f>
        <v>156</v>
      </c>
      <c r="F63" s="11"/>
      <c r="G63" s="11"/>
      <c r="H63" s="12"/>
      <c r="I63" s="6"/>
      <c r="J63" s="13"/>
      <c r="K63" s="9">
        <f>SUM(K61:K62)</f>
        <v>195022.62</v>
      </c>
    </row>
    <row r="64" spans="1:12" ht="16.5" thickBot="1" x14ac:dyDescent="0.25">
      <c r="A64" s="73" t="s">
        <v>88</v>
      </c>
      <c r="B64" s="74"/>
      <c r="C64" s="74"/>
      <c r="D64" s="74"/>
      <c r="E64" s="74"/>
      <c r="F64" s="74"/>
      <c r="G64" s="74"/>
      <c r="H64" s="74"/>
      <c r="I64" s="74"/>
      <c r="J64" s="74"/>
      <c r="K64" s="75"/>
    </row>
    <row r="65" spans="1:20" ht="12.75" x14ac:dyDescent="0.2">
      <c r="A65" s="76" t="s">
        <v>0</v>
      </c>
      <c r="B65" s="79" t="s">
        <v>1</v>
      </c>
      <c r="C65" s="81" t="s">
        <v>2</v>
      </c>
      <c r="D65" s="82"/>
      <c r="E65" s="79" t="s">
        <v>3</v>
      </c>
      <c r="F65" s="79" t="s">
        <v>4</v>
      </c>
      <c r="G65" s="83" t="s">
        <v>5</v>
      </c>
      <c r="H65" s="83" t="s">
        <v>6</v>
      </c>
      <c r="I65" s="83" t="s">
        <v>7</v>
      </c>
      <c r="J65" s="86" t="s">
        <v>8</v>
      </c>
      <c r="K65" s="89" t="s">
        <v>9</v>
      </c>
    </row>
    <row r="66" spans="1:20" ht="29.25" customHeight="1" x14ac:dyDescent="0.2">
      <c r="A66" s="77"/>
      <c r="B66" s="80"/>
      <c r="C66" s="61" t="s">
        <v>10</v>
      </c>
      <c r="D66" s="61" t="s">
        <v>11</v>
      </c>
      <c r="E66" s="80"/>
      <c r="F66" s="80"/>
      <c r="G66" s="84"/>
      <c r="H66" s="84"/>
      <c r="I66" s="84"/>
      <c r="J66" s="87"/>
      <c r="K66" s="90"/>
    </row>
    <row r="67" spans="1:20" s="62" customFormat="1" ht="12.75" x14ac:dyDescent="0.2">
      <c r="A67" s="63">
        <v>1</v>
      </c>
      <c r="B67" s="55" t="s">
        <v>103</v>
      </c>
      <c r="C67" s="63">
        <v>1451.1</v>
      </c>
      <c r="D67" s="63">
        <v>1276.9000000000001</v>
      </c>
      <c r="E67" s="63">
        <v>24</v>
      </c>
      <c r="F67" s="63">
        <v>1958</v>
      </c>
      <c r="G67" s="63">
        <v>45</v>
      </c>
      <c r="H67" s="63">
        <v>21.2</v>
      </c>
      <c r="I67" s="63">
        <v>1</v>
      </c>
      <c r="J67" s="63" t="s">
        <v>114</v>
      </c>
      <c r="K67" s="58">
        <f t="shared" ref="K67:K69" si="5">D67*H67</f>
        <v>27070.280000000002</v>
      </c>
      <c r="L67" s="18" t="s">
        <v>118</v>
      </c>
      <c r="M67" s="18" t="s">
        <v>123</v>
      </c>
      <c r="N67" s="18"/>
      <c r="O67" s="18"/>
      <c r="P67" s="18"/>
    </row>
    <row r="68" spans="1:20" s="62" customFormat="1" ht="12.75" x14ac:dyDescent="0.2">
      <c r="A68" s="63">
        <v>2</v>
      </c>
      <c r="B68" s="64" t="s">
        <v>104</v>
      </c>
      <c r="C68" s="63">
        <v>1465.5</v>
      </c>
      <c r="D68" s="63">
        <v>1286.5</v>
      </c>
      <c r="E68" s="63">
        <v>24</v>
      </c>
      <c r="F68" s="63">
        <v>1958</v>
      </c>
      <c r="G68" s="63">
        <v>39</v>
      </c>
      <c r="H68" s="63">
        <v>21.2</v>
      </c>
      <c r="I68" s="63">
        <v>1</v>
      </c>
      <c r="J68" s="63" t="s">
        <v>114</v>
      </c>
      <c r="K68" s="58">
        <f t="shared" si="5"/>
        <v>27273.8</v>
      </c>
      <c r="L68" s="18" t="s">
        <v>118</v>
      </c>
      <c r="M68" s="18" t="s">
        <v>123</v>
      </c>
      <c r="N68" s="18"/>
      <c r="O68" s="18"/>
      <c r="P68" s="18"/>
    </row>
    <row r="69" spans="1:20" s="62" customFormat="1" ht="12.75" x14ac:dyDescent="0.2">
      <c r="A69" s="63">
        <v>3</v>
      </c>
      <c r="B69" s="64" t="s">
        <v>97</v>
      </c>
      <c r="C69" s="63">
        <v>1604.6</v>
      </c>
      <c r="D69" s="63">
        <v>1496.9</v>
      </c>
      <c r="E69" s="63">
        <v>36</v>
      </c>
      <c r="F69" s="63">
        <v>1960</v>
      </c>
      <c r="G69" s="63">
        <v>45</v>
      </c>
      <c r="H69" s="63">
        <v>21.2</v>
      </c>
      <c r="I69" s="63">
        <v>1</v>
      </c>
      <c r="J69" s="63" t="s">
        <v>114</v>
      </c>
      <c r="K69" s="58">
        <f t="shared" si="5"/>
        <v>31734.280000000002</v>
      </c>
      <c r="L69" s="18" t="s">
        <v>118</v>
      </c>
      <c r="M69" s="1" t="s">
        <v>128</v>
      </c>
      <c r="N69" s="18"/>
      <c r="O69" s="18"/>
      <c r="P69" s="18"/>
    </row>
    <row r="70" spans="1:20" s="62" customFormat="1" ht="13.5" thickBot="1" x14ac:dyDescent="0.25">
      <c r="A70" s="63"/>
      <c r="B70" s="10" t="s">
        <v>12</v>
      </c>
      <c r="C70" s="11">
        <f>SUM(C67:C68)</f>
        <v>2916.6</v>
      </c>
      <c r="D70" s="11">
        <f>SUM(D67:D68)</f>
        <v>2563.4</v>
      </c>
      <c r="E70" s="11">
        <f>SUM(E67:E68)</f>
        <v>48</v>
      </c>
      <c r="F70" s="11"/>
      <c r="G70" s="11"/>
      <c r="H70" s="12"/>
      <c r="I70" s="6"/>
      <c r="J70" s="13"/>
      <c r="K70" s="9">
        <f>SUM(K67:K68)</f>
        <v>54344.08</v>
      </c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6.5" thickBot="1" x14ac:dyDescent="0.25">
      <c r="A71" s="73" t="s">
        <v>91</v>
      </c>
      <c r="B71" s="74"/>
      <c r="C71" s="74"/>
      <c r="D71" s="74"/>
      <c r="E71" s="74"/>
      <c r="F71" s="74"/>
      <c r="G71" s="74"/>
      <c r="H71" s="74"/>
      <c r="I71" s="74"/>
      <c r="J71" s="74"/>
      <c r="K71" s="75"/>
    </row>
    <row r="72" spans="1:20" ht="12.75" x14ac:dyDescent="0.2">
      <c r="A72" s="76" t="s">
        <v>0</v>
      </c>
      <c r="B72" s="79" t="s">
        <v>1</v>
      </c>
      <c r="C72" s="81" t="s">
        <v>2</v>
      </c>
      <c r="D72" s="82"/>
      <c r="E72" s="79" t="s">
        <v>3</v>
      </c>
      <c r="F72" s="79" t="s">
        <v>4</v>
      </c>
      <c r="G72" s="83" t="s">
        <v>5</v>
      </c>
      <c r="H72" s="83" t="s">
        <v>6</v>
      </c>
      <c r="I72" s="83" t="s">
        <v>7</v>
      </c>
      <c r="J72" s="86" t="s">
        <v>8</v>
      </c>
      <c r="K72" s="89" t="s">
        <v>9</v>
      </c>
    </row>
    <row r="73" spans="1:20" ht="12.75" x14ac:dyDescent="0.2">
      <c r="A73" s="77"/>
      <c r="B73" s="80"/>
      <c r="C73" s="71" t="s">
        <v>10</v>
      </c>
      <c r="D73" s="71" t="s">
        <v>11</v>
      </c>
      <c r="E73" s="80"/>
      <c r="F73" s="80"/>
      <c r="G73" s="84"/>
      <c r="H73" s="84"/>
      <c r="I73" s="84"/>
      <c r="J73" s="87"/>
      <c r="K73" s="90"/>
    </row>
    <row r="74" spans="1:20" ht="21.75" customHeight="1" x14ac:dyDescent="0.2">
      <c r="A74" s="78"/>
      <c r="B74" s="72"/>
      <c r="C74" s="72"/>
      <c r="D74" s="72"/>
      <c r="E74" s="72"/>
      <c r="F74" s="72"/>
      <c r="G74" s="85"/>
      <c r="H74" s="85"/>
      <c r="I74" s="85"/>
      <c r="J74" s="88"/>
      <c r="K74" s="91"/>
    </row>
    <row r="75" spans="1:20" ht="12.75" x14ac:dyDescent="0.2">
      <c r="A75" s="63">
        <v>1</v>
      </c>
      <c r="B75" s="64" t="s">
        <v>102</v>
      </c>
      <c r="C75" s="63">
        <v>1130.9000000000001</v>
      </c>
      <c r="D75" s="63">
        <v>993.3</v>
      </c>
      <c r="E75" s="63">
        <v>18</v>
      </c>
      <c r="F75" s="63">
        <v>1940</v>
      </c>
      <c r="G75" s="63">
        <v>40</v>
      </c>
      <c r="H75" s="63">
        <v>23.09</v>
      </c>
      <c r="I75" s="63">
        <v>1</v>
      </c>
      <c r="J75" s="67" t="s">
        <v>83</v>
      </c>
      <c r="K75" s="58">
        <f t="shared" ref="K75:K76" si="6">D75*H75</f>
        <v>22935.296999999999</v>
      </c>
      <c r="L75" s="18" t="s">
        <v>118</v>
      </c>
      <c r="M75" s="18" t="s">
        <v>125</v>
      </c>
    </row>
    <row r="76" spans="1:20" ht="12.75" x14ac:dyDescent="0.2">
      <c r="A76" s="63">
        <v>2</v>
      </c>
      <c r="B76" s="55" t="s">
        <v>100</v>
      </c>
      <c r="C76" s="63">
        <v>1061.0999999999999</v>
      </c>
      <c r="D76" s="63">
        <v>886.4</v>
      </c>
      <c r="E76" s="63">
        <v>17</v>
      </c>
      <c r="F76" s="63">
        <v>1995</v>
      </c>
      <c r="G76" s="63">
        <v>20</v>
      </c>
      <c r="H76" s="63">
        <v>23.09</v>
      </c>
      <c r="I76" s="63">
        <v>1</v>
      </c>
      <c r="J76" s="57" t="s">
        <v>64</v>
      </c>
      <c r="K76" s="58">
        <f t="shared" si="6"/>
        <v>20466.975999999999</v>
      </c>
      <c r="L76" s="18" t="s">
        <v>118</v>
      </c>
      <c r="M76" s="18" t="s">
        <v>125</v>
      </c>
    </row>
    <row r="77" spans="1:20" ht="13.5" thickBot="1" x14ac:dyDescent="0.25">
      <c r="A77" s="16"/>
      <c r="B77" s="10" t="s">
        <v>12</v>
      </c>
      <c r="C77" s="11">
        <f>SUM(C75:C76)</f>
        <v>2192</v>
      </c>
      <c r="D77" s="11">
        <f>SUM(D75:D76)</f>
        <v>1879.6999999999998</v>
      </c>
      <c r="E77" s="11">
        <f>SUM(E75:E76)</f>
        <v>35</v>
      </c>
      <c r="F77" s="11"/>
      <c r="G77" s="11"/>
      <c r="H77" s="12"/>
      <c r="I77" s="6"/>
      <c r="J77" s="13"/>
      <c r="K77" s="9">
        <f>SUM(K75:K76)</f>
        <v>43402.273000000001</v>
      </c>
    </row>
    <row r="78" spans="1:20" ht="16.5" thickBot="1" x14ac:dyDescent="0.25">
      <c r="A78" s="73" t="s">
        <v>101</v>
      </c>
      <c r="B78" s="74"/>
      <c r="C78" s="74"/>
      <c r="D78" s="74"/>
      <c r="E78" s="74"/>
      <c r="F78" s="74"/>
      <c r="G78" s="74"/>
      <c r="H78" s="74"/>
      <c r="I78" s="74"/>
      <c r="J78" s="74"/>
      <c r="K78" s="75"/>
    </row>
    <row r="79" spans="1:20" ht="12.75" x14ac:dyDescent="0.2">
      <c r="A79" s="76" t="s">
        <v>0</v>
      </c>
      <c r="B79" s="79" t="s">
        <v>1</v>
      </c>
      <c r="C79" s="81" t="s">
        <v>2</v>
      </c>
      <c r="D79" s="82"/>
      <c r="E79" s="79" t="s">
        <v>3</v>
      </c>
      <c r="F79" s="79" t="s">
        <v>4</v>
      </c>
      <c r="G79" s="83" t="s">
        <v>5</v>
      </c>
      <c r="H79" s="83" t="s">
        <v>6</v>
      </c>
      <c r="I79" s="83" t="s">
        <v>7</v>
      </c>
      <c r="J79" s="86" t="s">
        <v>8</v>
      </c>
      <c r="K79" s="89" t="s">
        <v>9</v>
      </c>
    </row>
    <row r="80" spans="1:20" ht="12.75" x14ac:dyDescent="0.2">
      <c r="A80" s="77"/>
      <c r="B80" s="80"/>
      <c r="C80" s="71" t="s">
        <v>10</v>
      </c>
      <c r="D80" s="71" t="s">
        <v>11</v>
      </c>
      <c r="E80" s="80"/>
      <c r="F80" s="80"/>
      <c r="G80" s="84"/>
      <c r="H80" s="84"/>
      <c r="I80" s="84"/>
      <c r="J80" s="87"/>
      <c r="K80" s="90"/>
    </row>
    <row r="81" spans="1:13" ht="20.25" customHeight="1" x14ac:dyDescent="0.2">
      <c r="A81" s="78"/>
      <c r="B81" s="72"/>
      <c r="C81" s="72"/>
      <c r="D81" s="72"/>
      <c r="E81" s="72"/>
      <c r="F81" s="72"/>
      <c r="G81" s="85"/>
      <c r="H81" s="85"/>
      <c r="I81" s="85"/>
      <c r="J81" s="88"/>
      <c r="K81" s="91"/>
    </row>
    <row r="82" spans="1:13" ht="12.75" customHeight="1" x14ac:dyDescent="0.2">
      <c r="A82" s="16">
        <v>1</v>
      </c>
      <c r="B82" s="40" t="s">
        <v>96</v>
      </c>
      <c r="C82" s="16">
        <v>2148.4</v>
      </c>
      <c r="D82" s="16">
        <v>1480</v>
      </c>
      <c r="E82" s="16">
        <v>36</v>
      </c>
      <c r="F82" s="16">
        <v>1960</v>
      </c>
      <c r="G82" s="16">
        <v>45</v>
      </c>
      <c r="H82" s="16">
        <v>24.58</v>
      </c>
      <c r="I82" s="16">
        <v>1</v>
      </c>
      <c r="J82" s="41" t="s">
        <v>83</v>
      </c>
      <c r="K82" s="17">
        <f t="shared" ref="K82:K84" si="7">D82*H82</f>
        <v>36378.399999999994</v>
      </c>
      <c r="L82" s="1" t="s">
        <v>119</v>
      </c>
      <c r="M82" s="1" t="s">
        <v>122</v>
      </c>
    </row>
    <row r="83" spans="1:13" ht="12.75" customHeight="1" x14ac:dyDescent="0.2">
      <c r="A83" s="16">
        <v>2</v>
      </c>
      <c r="B83" s="43" t="s">
        <v>98</v>
      </c>
      <c r="C83" s="16">
        <v>1992.9</v>
      </c>
      <c r="D83" s="16">
        <v>1350.4</v>
      </c>
      <c r="E83" s="16">
        <v>24</v>
      </c>
      <c r="F83" s="16">
        <v>1990</v>
      </c>
      <c r="G83" s="16">
        <v>15</v>
      </c>
      <c r="H83" s="16">
        <v>24.58</v>
      </c>
      <c r="I83" s="16">
        <v>1</v>
      </c>
      <c r="J83" s="19" t="s">
        <v>64</v>
      </c>
      <c r="K83" s="17">
        <f t="shared" si="7"/>
        <v>33192.832000000002</v>
      </c>
      <c r="L83" s="1" t="s">
        <v>119</v>
      </c>
      <c r="M83" s="18" t="s">
        <v>123</v>
      </c>
    </row>
    <row r="84" spans="1:13" ht="12" customHeight="1" x14ac:dyDescent="0.2">
      <c r="A84" s="16">
        <v>3</v>
      </c>
      <c r="B84" s="43" t="s">
        <v>99</v>
      </c>
      <c r="C84" s="16">
        <v>1957.1</v>
      </c>
      <c r="D84" s="16">
        <v>1320.8</v>
      </c>
      <c r="E84" s="16">
        <v>24</v>
      </c>
      <c r="F84" s="16">
        <v>1992</v>
      </c>
      <c r="G84" s="16">
        <v>15</v>
      </c>
      <c r="H84" s="16">
        <v>24.58</v>
      </c>
      <c r="I84" s="16">
        <v>1</v>
      </c>
      <c r="J84" s="19" t="s">
        <v>64</v>
      </c>
      <c r="K84" s="17">
        <f t="shared" si="7"/>
        <v>32465.263999999996</v>
      </c>
      <c r="L84" s="1" t="s">
        <v>119</v>
      </c>
      <c r="M84" s="18" t="s">
        <v>123</v>
      </c>
    </row>
    <row r="85" spans="1:13" ht="13.5" thickBot="1" x14ac:dyDescent="0.25">
      <c r="A85" s="16"/>
      <c r="B85" s="10" t="s">
        <v>12</v>
      </c>
      <c r="C85" s="11">
        <f>SUM(C82:C84)</f>
        <v>6098.4</v>
      </c>
      <c r="D85" s="11">
        <f>SUM(D82:D84)</f>
        <v>4151.2</v>
      </c>
      <c r="E85" s="11">
        <f>SUM(E82:E84)</f>
        <v>84</v>
      </c>
      <c r="F85" s="11"/>
      <c r="G85" s="11"/>
      <c r="H85" s="12"/>
      <c r="I85" s="6"/>
      <c r="J85" s="13"/>
      <c r="K85" s="9">
        <f>SUM(K82:K84)</f>
        <v>102036.49599999998</v>
      </c>
    </row>
    <row r="86" spans="1:13" ht="16.5" thickBot="1" x14ac:dyDescent="0.25">
      <c r="A86" s="73" t="s">
        <v>92</v>
      </c>
      <c r="B86" s="74"/>
      <c r="C86" s="74"/>
      <c r="D86" s="74"/>
      <c r="E86" s="74"/>
      <c r="F86" s="74"/>
      <c r="G86" s="74"/>
      <c r="H86" s="74"/>
      <c r="I86" s="74"/>
      <c r="J86" s="74"/>
      <c r="K86" s="75"/>
    </row>
    <row r="87" spans="1:13" ht="12.75" x14ac:dyDescent="0.2">
      <c r="A87" s="76" t="s">
        <v>0</v>
      </c>
      <c r="B87" s="79" t="s">
        <v>1</v>
      </c>
      <c r="C87" s="81" t="s">
        <v>2</v>
      </c>
      <c r="D87" s="82"/>
      <c r="E87" s="79" t="s">
        <v>3</v>
      </c>
      <c r="F87" s="79" t="s">
        <v>4</v>
      </c>
      <c r="G87" s="83" t="s">
        <v>5</v>
      </c>
      <c r="H87" s="83" t="s">
        <v>6</v>
      </c>
      <c r="I87" s="83" t="s">
        <v>7</v>
      </c>
      <c r="J87" s="86" t="s">
        <v>8</v>
      </c>
      <c r="K87" s="89" t="s">
        <v>9</v>
      </c>
    </row>
    <row r="88" spans="1:13" ht="12.75" x14ac:dyDescent="0.2">
      <c r="A88" s="77"/>
      <c r="B88" s="80"/>
      <c r="C88" s="71" t="s">
        <v>10</v>
      </c>
      <c r="D88" s="71" t="s">
        <v>11</v>
      </c>
      <c r="E88" s="80"/>
      <c r="F88" s="80"/>
      <c r="G88" s="84"/>
      <c r="H88" s="84"/>
      <c r="I88" s="84"/>
      <c r="J88" s="87"/>
      <c r="K88" s="90"/>
    </row>
    <row r="89" spans="1:13" ht="19.5" customHeight="1" x14ac:dyDescent="0.2">
      <c r="A89" s="78"/>
      <c r="B89" s="72"/>
      <c r="C89" s="72"/>
      <c r="D89" s="72"/>
      <c r="E89" s="72"/>
      <c r="F89" s="72"/>
      <c r="G89" s="85"/>
      <c r="H89" s="85"/>
      <c r="I89" s="85"/>
      <c r="J89" s="88"/>
      <c r="K89" s="91"/>
    </row>
    <row r="90" spans="1:13" ht="12.75" x14ac:dyDescent="0.2">
      <c r="A90" s="16">
        <v>1</v>
      </c>
      <c r="B90" s="43" t="s">
        <v>105</v>
      </c>
      <c r="C90" s="16">
        <v>1627.4</v>
      </c>
      <c r="D90" s="16">
        <v>975.1</v>
      </c>
      <c r="E90" s="16">
        <v>18</v>
      </c>
      <c r="F90" s="16">
        <v>1989</v>
      </c>
      <c r="G90" s="16">
        <v>15</v>
      </c>
      <c r="H90" s="16">
        <v>28.14</v>
      </c>
      <c r="I90" s="16">
        <v>1</v>
      </c>
      <c r="J90" s="16" t="s">
        <v>114</v>
      </c>
      <c r="K90" s="17">
        <f t="shared" ref="K90:K91" si="8">D90*H90</f>
        <v>27439.314000000002</v>
      </c>
      <c r="L90" s="1" t="s">
        <v>119</v>
      </c>
      <c r="M90" s="1" t="s">
        <v>126</v>
      </c>
    </row>
    <row r="91" spans="1:13" ht="12.75" x14ac:dyDescent="0.2">
      <c r="A91" s="16">
        <v>2</v>
      </c>
      <c r="B91" s="55" t="s">
        <v>106</v>
      </c>
      <c r="C91" s="63">
        <v>1467.7</v>
      </c>
      <c r="D91" s="63">
        <v>868.6</v>
      </c>
      <c r="E91" s="63">
        <v>18</v>
      </c>
      <c r="F91" s="63">
        <v>1992</v>
      </c>
      <c r="G91" s="63">
        <v>20</v>
      </c>
      <c r="H91" s="63">
        <v>28.14</v>
      </c>
      <c r="I91" s="63">
        <v>1</v>
      </c>
      <c r="J91" s="57" t="s">
        <v>64</v>
      </c>
      <c r="K91" s="58">
        <f t="shared" si="8"/>
        <v>24442.404000000002</v>
      </c>
      <c r="L91" s="18" t="s">
        <v>119</v>
      </c>
      <c r="M91" s="18" t="s">
        <v>126</v>
      </c>
    </row>
    <row r="92" spans="1:13" ht="13.5" thickBot="1" x14ac:dyDescent="0.25">
      <c r="A92" s="16"/>
      <c r="B92" s="10" t="s">
        <v>12</v>
      </c>
      <c r="C92" s="11">
        <f>SUM(C90:C90)</f>
        <v>1627.4</v>
      </c>
      <c r="D92" s="11">
        <f>SUM(D90:D90)</f>
        <v>975.1</v>
      </c>
      <c r="E92" s="11">
        <f>SUM(E88:E90)</f>
        <v>18</v>
      </c>
      <c r="F92" s="11"/>
      <c r="G92" s="11"/>
      <c r="H92" s="12"/>
      <c r="I92" s="6"/>
      <c r="J92" s="13"/>
      <c r="K92" s="9">
        <f>SUM(K90:K90)</f>
        <v>27439.314000000002</v>
      </c>
    </row>
    <row r="93" spans="1:13" ht="16.5" thickBot="1" x14ac:dyDescent="0.25">
      <c r="A93" s="73" t="s">
        <v>93</v>
      </c>
      <c r="B93" s="74"/>
      <c r="C93" s="74"/>
      <c r="D93" s="74"/>
      <c r="E93" s="74"/>
      <c r="F93" s="74"/>
      <c r="G93" s="74"/>
      <c r="H93" s="74"/>
      <c r="I93" s="74"/>
      <c r="J93" s="74"/>
      <c r="K93" s="75"/>
    </row>
    <row r="94" spans="1:13" ht="12.75" x14ac:dyDescent="0.2">
      <c r="A94" s="76" t="s">
        <v>0</v>
      </c>
      <c r="B94" s="79" t="s">
        <v>1</v>
      </c>
      <c r="C94" s="81" t="s">
        <v>2</v>
      </c>
      <c r="D94" s="82"/>
      <c r="E94" s="79" t="s">
        <v>3</v>
      </c>
      <c r="F94" s="79" t="s">
        <v>4</v>
      </c>
      <c r="G94" s="83" t="s">
        <v>5</v>
      </c>
      <c r="H94" s="83" t="s">
        <v>6</v>
      </c>
      <c r="I94" s="83" t="s">
        <v>7</v>
      </c>
      <c r="J94" s="86" t="s">
        <v>8</v>
      </c>
      <c r="K94" s="89" t="s">
        <v>9</v>
      </c>
    </row>
    <row r="95" spans="1:13" ht="12.75" x14ac:dyDescent="0.2">
      <c r="A95" s="77"/>
      <c r="B95" s="80"/>
      <c r="C95" s="71" t="s">
        <v>10</v>
      </c>
      <c r="D95" s="71" t="s">
        <v>11</v>
      </c>
      <c r="E95" s="80"/>
      <c r="F95" s="80"/>
      <c r="G95" s="84"/>
      <c r="H95" s="84"/>
      <c r="I95" s="84"/>
      <c r="J95" s="87"/>
      <c r="K95" s="90"/>
    </row>
    <row r="96" spans="1:13" ht="23.25" customHeight="1" x14ac:dyDescent="0.2">
      <c r="A96" s="78"/>
      <c r="B96" s="72"/>
      <c r="C96" s="72"/>
      <c r="D96" s="72"/>
      <c r="E96" s="72"/>
      <c r="F96" s="72"/>
      <c r="G96" s="85"/>
      <c r="H96" s="85"/>
      <c r="I96" s="85"/>
      <c r="J96" s="88"/>
      <c r="K96" s="91"/>
    </row>
    <row r="97" spans="1:15" ht="12.75" x14ac:dyDescent="0.2">
      <c r="A97" s="63">
        <v>1</v>
      </c>
      <c r="B97" s="64" t="s">
        <v>113</v>
      </c>
      <c r="C97" s="63">
        <v>672.4</v>
      </c>
      <c r="D97" s="63">
        <v>628</v>
      </c>
      <c r="E97" s="63">
        <v>16</v>
      </c>
      <c r="F97" s="63">
        <v>1959</v>
      </c>
      <c r="G97" s="63">
        <v>45</v>
      </c>
      <c r="H97" s="63">
        <v>24.47</v>
      </c>
      <c r="I97" s="63">
        <v>1</v>
      </c>
      <c r="J97" s="63" t="s">
        <v>114</v>
      </c>
      <c r="K97" s="58">
        <f t="shared" ref="K97" si="9">D97*H97</f>
        <v>15367.16</v>
      </c>
      <c r="L97" s="18" t="s">
        <v>118</v>
      </c>
      <c r="M97" s="1" t="s">
        <v>120</v>
      </c>
    </row>
    <row r="98" spans="1:15" ht="12.75" x14ac:dyDescent="0.2">
      <c r="A98" s="67"/>
      <c r="B98" s="64" t="s">
        <v>112</v>
      </c>
      <c r="C98" s="56">
        <v>690.1</v>
      </c>
      <c r="D98" s="56">
        <v>643.5</v>
      </c>
      <c r="E98" s="56">
        <v>16</v>
      </c>
      <c r="F98" s="56">
        <v>1959</v>
      </c>
      <c r="G98" s="56">
        <v>48</v>
      </c>
      <c r="H98" s="63">
        <v>24.47</v>
      </c>
      <c r="I98" s="63">
        <v>1</v>
      </c>
      <c r="J98" s="63" t="s">
        <v>114</v>
      </c>
      <c r="K98" s="58">
        <f>D98*H98</f>
        <v>15746.445</v>
      </c>
      <c r="L98" s="18" t="s">
        <v>118</v>
      </c>
      <c r="M98" s="18" t="s">
        <v>124</v>
      </c>
    </row>
    <row r="99" spans="1:15" ht="13.5" thickBot="1" x14ac:dyDescent="0.25">
      <c r="A99" s="41"/>
      <c r="B99" s="10" t="s">
        <v>12</v>
      </c>
      <c r="C99" s="11">
        <f>SUM(C97:C98)</f>
        <v>1362.5</v>
      </c>
      <c r="D99" s="11">
        <f>SUM(D97:D98)</f>
        <v>1271.5</v>
      </c>
      <c r="E99" s="11">
        <f>SUM(E97:E98)</f>
        <v>32</v>
      </c>
      <c r="F99" s="11"/>
      <c r="G99" s="11"/>
      <c r="H99" s="12"/>
      <c r="I99" s="6"/>
      <c r="J99" s="13"/>
      <c r="K99" s="70">
        <f>SUM(K97:K98)</f>
        <v>31113.605</v>
      </c>
    </row>
    <row r="100" spans="1:15" ht="16.5" thickBot="1" x14ac:dyDescent="0.25">
      <c r="A100" s="73" t="s">
        <v>129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5"/>
      <c r="O100" s="69"/>
    </row>
    <row r="101" spans="1:15" ht="12.75" x14ac:dyDescent="0.2">
      <c r="A101" s="76" t="s">
        <v>0</v>
      </c>
      <c r="B101" s="79" t="s">
        <v>1</v>
      </c>
      <c r="C101" s="81" t="s">
        <v>2</v>
      </c>
      <c r="D101" s="82"/>
      <c r="E101" s="79" t="s">
        <v>3</v>
      </c>
      <c r="F101" s="79" t="s">
        <v>4</v>
      </c>
      <c r="G101" s="83" t="s">
        <v>5</v>
      </c>
      <c r="H101" s="83" t="s">
        <v>6</v>
      </c>
      <c r="I101" s="83" t="s">
        <v>7</v>
      </c>
      <c r="J101" s="86" t="s">
        <v>8</v>
      </c>
      <c r="K101" s="89" t="s">
        <v>9</v>
      </c>
    </row>
    <row r="102" spans="1:15" ht="12.75" x14ac:dyDescent="0.2">
      <c r="A102" s="77"/>
      <c r="B102" s="80"/>
      <c r="C102" s="71" t="s">
        <v>10</v>
      </c>
      <c r="D102" s="71" t="s">
        <v>11</v>
      </c>
      <c r="E102" s="80"/>
      <c r="F102" s="80"/>
      <c r="G102" s="84"/>
      <c r="H102" s="84"/>
      <c r="I102" s="84"/>
      <c r="J102" s="87"/>
      <c r="K102" s="90"/>
    </row>
    <row r="103" spans="1:15" ht="21" customHeight="1" x14ac:dyDescent="0.2">
      <c r="A103" s="78"/>
      <c r="B103" s="72"/>
      <c r="C103" s="72"/>
      <c r="D103" s="72"/>
      <c r="E103" s="72"/>
      <c r="F103" s="72"/>
      <c r="G103" s="85"/>
      <c r="H103" s="85"/>
      <c r="I103" s="85"/>
      <c r="J103" s="88"/>
      <c r="K103" s="91"/>
    </row>
    <row r="104" spans="1:15" ht="14.25" customHeight="1" x14ac:dyDescent="0.2">
      <c r="A104" s="54">
        <v>1</v>
      </c>
      <c r="B104" s="55" t="s">
        <v>110</v>
      </c>
      <c r="C104" s="56">
        <v>1059.3</v>
      </c>
      <c r="D104" s="56">
        <v>632.5</v>
      </c>
      <c r="E104" s="56">
        <v>12</v>
      </c>
      <c r="F104" s="56">
        <v>1982</v>
      </c>
      <c r="G104" s="56">
        <v>20</v>
      </c>
      <c r="H104" s="56">
        <v>25.17</v>
      </c>
      <c r="I104" s="56">
        <v>1</v>
      </c>
      <c r="J104" s="57" t="s">
        <v>64</v>
      </c>
      <c r="K104" s="58">
        <f t="shared" ref="K104" si="10">D104*H104</f>
        <v>15920.025000000001</v>
      </c>
      <c r="L104" s="1" t="s">
        <v>119</v>
      </c>
      <c r="M104" s="1" t="s">
        <v>124</v>
      </c>
    </row>
    <row r="105" spans="1:15" ht="12.75" x14ac:dyDescent="0.2">
      <c r="A105" s="37">
        <v>2</v>
      </c>
      <c r="B105" s="43" t="s">
        <v>108</v>
      </c>
      <c r="C105" s="39">
        <v>1068.9000000000001</v>
      </c>
      <c r="D105" s="39">
        <v>638.20000000000005</v>
      </c>
      <c r="E105" s="39">
        <v>12</v>
      </c>
      <c r="F105" s="39">
        <v>1985</v>
      </c>
      <c r="G105" s="39">
        <v>20</v>
      </c>
      <c r="H105" s="39">
        <v>25.17</v>
      </c>
      <c r="I105" s="39">
        <v>1</v>
      </c>
      <c r="J105" s="19" t="s">
        <v>64</v>
      </c>
      <c r="K105" s="17">
        <f t="shared" ref="K105:K107" si="11">D105*H105</f>
        <v>16063.494000000002</v>
      </c>
      <c r="L105" s="1" t="s">
        <v>119</v>
      </c>
      <c r="M105" s="1" t="s">
        <v>124</v>
      </c>
    </row>
    <row r="106" spans="1:15" ht="12.75" x14ac:dyDescent="0.2">
      <c r="A106" s="37">
        <v>3</v>
      </c>
      <c r="B106" s="43" t="s">
        <v>109</v>
      </c>
      <c r="C106" s="39">
        <v>1064.5</v>
      </c>
      <c r="D106" s="39">
        <v>630.20000000000005</v>
      </c>
      <c r="E106" s="39">
        <v>12</v>
      </c>
      <c r="F106" s="39">
        <v>1985</v>
      </c>
      <c r="G106" s="39">
        <v>20</v>
      </c>
      <c r="H106" s="60">
        <v>25.17</v>
      </c>
      <c r="I106" s="39">
        <v>1</v>
      </c>
      <c r="J106" s="19" t="s">
        <v>64</v>
      </c>
      <c r="K106" s="17">
        <f t="shared" si="11"/>
        <v>15862.134000000002</v>
      </c>
      <c r="L106" s="1" t="s">
        <v>119</v>
      </c>
      <c r="M106" s="1" t="s">
        <v>124</v>
      </c>
    </row>
    <row r="107" spans="1:15" ht="12.75" x14ac:dyDescent="0.2">
      <c r="A107" s="16">
        <v>4</v>
      </c>
      <c r="B107" s="43" t="s">
        <v>111</v>
      </c>
      <c r="C107" s="16">
        <v>1070.9000000000001</v>
      </c>
      <c r="D107" s="16">
        <v>639.6</v>
      </c>
      <c r="E107" s="16">
        <v>12</v>
      </c>
      <c r="F107" s="16">
        <v>1988</v>
      </c>
      <c r="G107" s="16">
        <v>20</v>
      </c>
      <c r="H107" s="60">
        <v>25.17</v>
      </c>
      <c r="I107" s="16">
        <v>1</v>
      </c>
      <c r="J107" s="19" t="s">
        <v>64</v>
      </c>
      <c r="K107" s="17">
        <f t="shared" si="11"/>
        <v>16098.732000000002</v>
      </c>
      <c r="L107" s="1" t="s">
        <v>119</v>
      </c>
      <c r="M107" s="1" t="s">
        <v>124</v>
      </c>
    </row>
    <row r="108" spans="1:15" ht="13.5" thickBot="1" x14ac:dyDescent="0.25">
      <c r="A108" s="16"/>
      <c r="B108" s="10" t="s">
        <v>12</v>
      </c>
      <c r="C108" s="11">
        <f>SUM(C104:C107)</f>
        <v>4263.6000000000004</v>
      </c>
      <c r="D108" s="11">
        <f>SUM(D104:D107)</f>
        <v>2540.5</v>
      </c>
      <c r="E108" s="11">
        <f>SUM(E104:E107)</f>
        <v>48</v>
      </c>
      <c r="F108" s="11"/>
      <c r="G108" s="11"/>
      <c r="H108" s="12"/>
      <c r="I108" s="6"/>
      <c r="J108" s="13"/>
      <c r="K108" s="70">
        <f>SUM(K104:K107)</f>
        <v>63944.385000000009</v>
      </c>
    </row>
    <row r="109" spans="1:15" ht="12.75" x14ac:dyDescent="0.2">
      <c r="A109" s="42"/>
      <c r="B109" s="48"/>
      <c r="C109" s="49"/>
      <c r="D109" s="49"/>
      <c r="E109" s="49"/>
      <c r="F109" s="49"/>
      <c r="G109" s="49"/>
      <c r="H109" s="50"/>
      <c r="I109" s="51"/>
      <c r="J109" s="52"/>
      <c r="K109" s="53"/>
    </row>
    <row r="110" spans="1:15" ht="12.75" x14ac:dyDescent="0.2">
      <c r="A110" s="1" t="s">
        <v>13</v>
      </c>
      <c r="D110" s="1" t="s">
        <v>14</v>
      </c>
    </row>
    <row r="111" spans="1:15" ht="12.75" x14ac:dyDescent="0.2">
      <c r="C111" s="1" t="s">
        <v>15</v>
      </c>
      <c r="D111" s="1" t="s">
        <v>16</v>
      </c>
    </row>
    <row r="112" spans="1:15" ht="12.75" x14ac:dyDescent="0.2">
      <c r="C112" s="1" t="s">
        <v>15</v>
      </c>
      <c r="D112" s="1" t="s">
        <v>17</v>
      </c>
    </row>
    <row r="113" spans="1:12" ht="12.75" x14ac:dyDescent="0.2">
      <c r="C113" s="1" t="s">
        <v>15</v>
      </c>
      <c r="D113" s="1" t="s">
        <v>18</v>
      </c>
    </row>
    <row r="115" spans="1:12" ht="15" x14ac:dyDescent="0.25">
      <c r="A115" s="21" t="s">
        <v>52</v>
      </c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2" ht="15" x14ac:dyDescent="0.25">
      <c r="A116" s="22" t="s">
        <v>20</v>
      </c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2" ht="15" x14ac:dyDescent="0.25">
      <c r="A117" s="22" t="s">
        <v>21</v>
      </c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2" ht="15" x14ac:dyDescent="0.25">
      <c r="A118" s="22" t="s">
        <v>22</v>
      </c>
      <c r="B118" s="23"/>
      <c r="C118" s="22"/>
      <c r="D118" s="22"/>
      <c r="E118" s="22"/>
      <c r="F118" s="22"/>
      <c r="G118" s="22"/>
      <c r="H118" s="22"/>
      <c r="I118" s="22"/>
      <c r="J118" s="22"/>
    </row>
    <row r="119" spans="1:12" ht="14.25" customHeight="1" x14ac:dyDescent="0.25">
      <c r="A119" s="35" t="s">
        <v>50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18"/>
      <c r="L119" s="18"/>
    </row>
    <row r="120" spans="1:12" ht="14.25" customHeight="1" x14ac:dyDescent="0.25">
      <c r="A120" s="35" t="s">
        <v>51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18"/>
      <c r="L120" s="18"/>
    </row>
    <row r="121" spans="1:12" ht="15" x14ac:dyDescent="0.25">
      <c r="A121" s="24" t="s">
        <v>23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18"/>
      <c r="L121" s="18"/>
    </row>
    <row r="122" spans="1:12" ht="15" x14ac:dyDescent="0.25">
      <c r="A122" s="24" t="s">
        <v>49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18"/>
      <c r="L122" s="18"/>
    </row>
    <row r="123" spans="1:12" ht="15" x14ac:dyDescent="0.25">
      <c r="A123" s="24" t="s">
        <v>24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18"/>
      <c r="L123" s="18"/>
    </row>
    <row r="124" spans="1:12" ht="15" x14ac:dyDescent="0.25">
      <c r="A124" s="24" t="s">
        <v>25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18"/>
      <c r="L124" s="18"/>
    </row>
    <row r="125" spans="1:12" ht="15" customHeight="1" x14ac:dyDescent="0.25">
      <c r="A125" s="24" t="s">
        <v>26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18"/>
      <c r="L125" s="18"/>
    </row>
    <row r="126" spans="1:12" ht="15" x14ac:dyDescent="0.25">
      <c r="A126" s="24" t="s">
        <v>60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18"/>
      <c r="L126" s="18"/>
    </row>
    <row r="127" spans="1:12" ht="15" x14ac:dyDescent="0.25">
      <c r="A127" s="24" t="s">
        <v>130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18"/>
      <c r="L127" s="18"/>
    </row>
    <row r="128" spans="1:12" ht="15" x14ac:dyDescent="0.25">
      <c r="A128" s="24" t="s">
        <v>131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18"/>
      <c r="L128" s="18"/>
    </row>
    <row r="129" spans="1:19" ht="15" x14ac:dyDescent="0.25">
      <c r="A129" s="24" t="s">
        <v>132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18"/>
      <c r="L129" s="18"/>
    </row>
    <row r="130" spans="1:19" ht="15" x14ac:dyDescent="0.25">
      <c r="A130" s="24" t="s">
        <v>133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18"/>
      <c r="L130" s="18"/>
    </row>
    <row r="131" spans="1:19" ht="15" x14ac:dyDescent="0.25">
      <c r="A131" s="24" t="s">
        <v>59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18"/>
      <c r="L131" s="18"/>
      <c r="R131" s="32"/>
    </row>
    <row r="132" spans="1:19" ht="15" x14ac:dyDescent="0.25">
      <c r="A132" s="21" t="s">
        <v>19</v>
      </c>
      <c r="B132" s="25"/>
      <c r="C132" s="21"/>
      <c r="D132" s="21"/>
      <c r="E132" s="21"/>
      <c r="F132" s="21"/>
      <c r="G132" s="22"/>
      <c r="H132" s="22"/>
      <c r="I132" s="22"/>
      <c r="J132" s="22"/>
      <c r="R132" s="33"/>
    </row>
    <row r="133" spans="1:19" ht="15" x14ac:dyDescent="0.25">
      <c r="A133" s="5"/>
      <c r="C133" s="94" t="s">
        <v>36</v>
      </c>
      <c r="D133" s="94"/>
      <c r="E133" s="105"/>
      <c r="F133" s="106"/>
      <c r="G133" s="45">
        <v>98439.12</v>
      </c>
      <c r="H133" s="32"/>
      <c r="I133" s="31"/>
      <c r="J133" s="31"/>
      <c r="R133" s="34"/>
    </row>
    <row r="134" spans="1:19" ht="15.95" customHeight="1" x14ac:dyDescent="0.2">
      <c r="C134" s="94" t="s">
        <v>115</v>
      </c>
      <c r="D134" s="94"/>
      <c r="E134" s="92"/>
      <c r="F134" s="93"/>
      <c r="G134" s="18">
        <v>128110.09</v>
      </c>
      <c r="H134" s="33"/>
      <c r="I134" s="18"/>
      <c r="J134" s="18"/>
      <c r="R134" s="34"/>
    </row>
    <row r="135" spans="1:19" ht="15.95" customHeight="1" x14ac:dyDescent="0.2">
      <c r="C135" s="94" t="s">
        <v>37</v>
      </c>
      <c r="D135" s="94"/>
      <c r="E135" s="92"/>
      <c r="F135" s="93"/>
      <c r="G135" s="18">
        <v>128573.5</v>
      </c>
      <c r="H135" s="34"/>
      <c r="I135" s="18"/>
      <c r="J135" s="18"/>
      <c r="R135" s="33"/>
      <c r="S135" s="26"/>
    </row>
    <row r="136" spans="1:19" ht="15.95" customHeight="1" x14ac:dyDescent="0.2">
      <c r="C136" s="94" t="s">
        <v>38</v>
      </c>
      <c r="D136" s="94"/>
      <c r="E136" s="92"/>
      <c r="F136" s="93"/>
      <c r="G136" s="18">
        <v>68269.94</v>
      </c>
      <c r="H136" s="34"/>
      <c r="I136" s="18"/>
      <c r="J136" s="18"/>
      <c r="R136" s="33"/>
    </row>
    <row r="137" spans="1:19" ht="15.95" customHeight="1" x14ac:dyDescent="0.2">
      <c r="C137" s="94" t="s">
        <v>39</v>
      </c>
      <c r="D137" s="94"/>
      <c r="E137" s="92"/>
      <c r="F137" s="93"/>
      <c r="G137" s="18">
        <v>195022.62</v>
      </c>
      <c r="H137" s="33"/>
      <c r="I137" s="18"/>
      <c r="J137" s="18"/>
      <c r="R137" s="33"/>
    </row>
    <row r="138" spans="1:19" ht="15.95" customHeight="1" x14ac:dyDescent="0.2">
      <c r="C138" s="94" t="s">
        <v>61</v>
      </c>
      <c r="D138" s="94"/>
      <c r="E138" s="92"/>
      <c r="F138" s="93"/>
      <c r="G138" s="46">
        <v>54344.08</v>
      </c>
      <c r="H138" s="33"/>
      <c r="I138" s="18"/>
      <c r="J138" s="18"/>
      <c r="R138" s="34"/>
    </row>
    <row r="139" spans="1:19" ht="15.95" customHeight="1" x14ac:dyDescent="0.2">
      <c r="C139" s="94" t="s">
        <v>40</v>
      </c>
      <c r="D139" s="94"/>
      <c r="E139" s="92"/>
      <c r="F139" s="93"/>
      <c r="G139" s="46">
        <v>43402.27</v>
      </c>
      <c r="H139" s="34"/>
      <c r="I139" s="18"/>
      <c r="J139" s="18"/>
      <c r="R139" s="34"/>
    </row>
    <row r="140" spans="1:19" ht="15.95" customHeight="1" x14ac:dyDescent="0.2">
      <c r="C140" s="94" t="s">
        <v>41</v>
      </c>
      <c r="D140" s="94"/>
      <c r="E140" s="92"/>
      <c r="F140" s="93"/>
      <c r="G140" s="18">
        <v>102036.5</v>
      </c>
      <c r="H140" s="34"/>
      <c r="I140" s="18"/>
      <c r="J140" s="18"/>
      <c r="R140" s="33"/>
    </row>
    <row r="141" spans="1:19" ht="15.95" customHeight="1" x14ac:dyDescent="0.2">
      <c r="C141" s="94" t="s">
        <v>42</v>
      </c>
      <c r="D141" s="94"/>
      <c r="E141" s="92"/>
      <c r="F141" s="92"/>
      <c r="G141" s="18">
        <v>27439.31</v>
      </c>
      <c r="H141" s="34"/>
      <c r="I141" s="18"/>
      <c r="J141" s="18"/>
      <c r="R141" s="33"/>
    </row>
    <row r="142" spans="1:19" ht="15.95" customHeight="1" x14ac:dyDescent="0.2">
      <c r="C142" s="94" t="s">
        <v>27</v>
      </c>
      <c r="D142" s="94"/>
      <c r="E142" s="92"/>
      <c r="F142" s="92"/>
      <c r="G142" s="46">
        <v>31113.61</v>
      </c>
      <c r="H142" s="33"/>
      <c r="I142" s="18"/>
      <c r="J142" s="18"/>
      <c r="R142" s="34"/>
    </row>
    <row r="143" spans="1:19" ht="15.95" customHeight="1" x14ac:dyDescent="0.2">
      <c r="C143" s="94" t="s">
        <v>28</v>
      </c>
      <c r="D143" s="94"/>
      <c r="E143" s="18"/>
      <c r="F143" s="18"/>
      <c r="G143" s="18">
        <v>63944.39</v>
      </c>
      <c r="H143" s="18"/>
      <c r="I143" s="18"/>
      <c r="J143" s="18"/>
      <c r="R143" s="7"/>
    </row>
    <row r="144" spans="1:19" ht="15.95" customHeight="1" x14ac:dyDescent="0.2">
      <c r="C144" s="59"/>
      <c r="D144" s="59"/>
      <c r="E144" s="18"/>
      <c r="F144" s="18"/>
      <c r="G144" s="18"/>
      <c r="H144" s="18"/>
      <c r="I144" s="18"/>
      <c r="J144" s="18"/>
      <c r="R144" s="7"/>
    </row>
    <row r="145" spans="2:10" ht="15.95" customHeight="1" x14ac:dyDescent="0.25">
      <c r="B145" s="20" t="s">
        <v>43</v>
      </c>
      <c r="C145" s="20"/>
      <c r="D145" s="20"/>
      <c r="E145" s="20"/>
      <c r="F145" s="20"/>
      <c r="G145" s="20"/>
    </row>
    <row r="146" spans="2:10" ht="15.95" customHeight="1" x14ac:dyDescent="0.25">
      <c r="B146" s="20" t="s">
        <v>44</v>
      </c>
      <c r="C146" s="20"/>
      <c r="D146" s="20"/>
      <c r="E146" s="20" t="s">
        <v>45</v>
      </c>
      <c r="F146" s="95" t="s">
        <v>46</v>
      </c>
      <c r="G146" s="95"/>
      <c r="H146" s="95" t="s">
        <v>117</v>
      </c>
      <c r="I146" s="95"/>
      <c r="J146" s="95"/>
    </row>
  </sheetData>
  <mergeCells count="179">
    <mergeCell ref="C95:C96"/>
    <mergeCell ref="D95:D96"/>
    <mergeCell ref="A78:K78"/>
    <mergeCell ref="A79:A81"/>
    <mergeCell ref="B79:B81"/>
    <mergeCell ref="C79:D79"/>
    <mergeCell ref="E79:E81"/>
    <mergeCell ref="F79:F81"/>
    <mergeCell ref="G79:G81"/>
    <mergeCell ref="H79:H81"/>
    <mergeCell ref="I79:I81"/>
    <mergeCell ref="J79:J81"/>
    <mergeCell ref="K79:K81"/>
    <mergeCell ref="C80:C81"/>
    <mergeCell ref="D80:D81"/>
    <mergeCell ref="A93:K93"/>
    <mergeCell ref="A100:K100"/>
    <mergeCell ref="A101:A103"/>
    <mergeCell ref="B101:B103"/>
    <mergeCell ref="C101:D101"/>
    <mergeCell ref="E101:E103"/>
    <mergeCell ref="F101:F103"/>
    <mergeCell ref="G101:G103"/>
    <mergeCell ref="H101:H103"/>
    <mergeCell ref="I101:I103"/>
    <mergeCell ref="J101:J103"/>
    <mergeCell ref="K101:K103"/>
    <mergeCell ref="C102:C103"/>
    <mergeCell ref="D102:D103"/>
    <mergeCell ref="A94:A96"/>
    <mergeCell ref="B94:B96"/>
    <mergeCell ref="C94:D94"/>
    <mergeCell ref="E94:E96"/>
    <mergeCell ref="F94:F96"/>
    <mergeCell ref="G94:G96"/>
    <mergeCell ref="H94:H96"/>
    <mergeCell ref="I94:I96"/>
    <mergeCell ref="J94:J96"/>
    <mergeCell ref="K94:K96"/>
    <mergeCell ref="A86:K86"/>
    <mergeCell ref="A87:A89"/>
    <mergeCell ref="B87:B89"/>
    <mergeCell ref="C87:D87"/>
    <mergeCell ref="E87:E89"/>
    <mergeCell ref="F87:F89"/>
    <mergeCell ref="G87:G89"/>
    <mergeCell ref="H87:H89"/>
    <mergeCell ref="I87:I89"/>
    <mergeCell ref="J87:J89"/>
    <mergeCell ref="K87:K89"/>
    <mergeCell ref="C88:C89"/>
    <mergeCell ref="D88:D89"/>
    <mergeCell ref="A71:K71"/>
    <mergeCell ref="A72:A74"/>
    <mergeCell ref="B72:B74"/>
    <mergeCell ref="C72:D72"/>
    <mergeCell ref="E72:E74"/>
    <mergeCell ref="F72:F74"/>
    <mergeCell ref="G72:G74"/>
    <mergeCell ref="H72:H74"/>
    <mergeCell ref="I72:I74"/>
    <mergeCell ref="J72:J74"/>
    <mergeCell ref="K72:K74"/>
    <mergeCell ref="C73:C74"/>
    <mergeCell ref="D73:D74"/>
    <mergeCell ref="J58:J60"/>
    <mergeCell ref="K58:K60"/>
    <mergeCell ref="C59:C60"/>
    <mergeCell ref="D59:D60"/>
    <mergeCell ref="A64:K64"/>
    <mergeCell ref="A65:A66"/>
    <mergeCell ref="B65:B66"/>
    <mergeCell ref="C65:D65"/>
    <mergeCell ref="E65:E66"/>
    <mergeCell ref="F65:F66"/>
    <mergeCell ref="G65:G66"/>
    <mergeCell ref="H65:H66"/>
    <mergeCell ref="I65:I66"/>
    <mergeCell ref="J65:J66"/>
    <mergeCell ref="K65:K66"/>
    <mergeCell ref="A2:K2"/>
    <mergeCell ref="A3:K3"/>
    <mergeCell ref="A4:K4"/>
    <mergeCell ref="A5:K5"/>
    <mergeCell ref="A8:K8"/>
    <mergeCell ref="E138:F138"/>
    <mergeCell ref="C133:D133"/>
    <mergeCell ref="C134:D134"/>
    <mergeCell ref="E133:F133"/>
    <mergeCell ref="E134:F134"/>
    <mergeCell ref="E135:F135"/>
    <mergeCell ref="E136:F136"/>
    <mergeCell ref="E137:F137"/>
    <mergeCell ref="C137:D137"/>
    <mergeCell ref="C138:D138"/>
    <mergeCell ref="A57:K57"/>
    <mergeCell ref="A58:A60"/>
    <mergeCell ref="B58:B60"/>
    <mergeCell ref="C58:D58"/>
    <mergeCell ref="E58:E60"/>
    <mergeCell ref="F58:F60"/>
    <mergeCell ref="G58:G60"/>
    <mergeCell ref="H58:H60"/>
    <mergeCell ref="I58:I60"/>
    <mergeCell ref="A6:K6"/>
    <mergeCell ref="A7:K7"/>
    <mergeCell ref="A9:K9"/>
    <mergeCell ref="A17:J17"/>
    <mergeCell ref="A15:K15"/>
    <mergeCell ref="A14:K14"/>
    <mergeCell ref="A19:K19"/>
    <mergeCell ref="A20:A22"/>
    <mergeCell ref="B20:B22"/>
    <mergeCell ref="C20:D20"/>
    <mergeCell ref="E20:E22"/>
    <mergeCell ref="F20:F22"/>
    <mergeCell ref="G20:G22"/>
    <mergeCell ref="A10:K10"/>
    <mergeCell ref="A11:K11"/>
    <mergeCell ref="A12:K12"/>
    <mergeCell ref="A13:K13"/>
    <mergeCell ref="H20:H22"/>
    <mergeCell ref="H146:J146"/>
    <mergeCell ref="C140:D140"/>
    <mergeCell ref="E140:F140"/>
    <mergeCell ref="C142:D142"/>
    <mergeCell ref="E142:F142"/>
    <mergeCell ref="C143:D143"/>
    <mergeCell ref="F146:G146"/>
    <mergeCell ref="C141:D141"/>
    <mergeCell ref="E141:F141"/>
    <mergeCell ref="E139:F139"/>
    <mergeCell ref="I20:I22"/>
    <mergeCell ref="J20:J22"/>
    <mergeCell ref="K20:K22"/>
    <mergeCell ref="C21:C22"/>
    <mergeCell ref="D21:D22"/>
    <mergeCell ref="A25:K25"/>
    <mergeCell ref="A26:A28"/>
    <mergeCell ref="B26:B28"/>
    <mergeCell ref="C26:D26"/>
    <mergeCell ref="E26:E28"/>
    <mergeCell ref="F26:F28"/>
    <mergeCell ref="G26:G28"/>
    <mergeCell ref="H26:H28"/>
    <mergeCell ref="I26:I28"/>
    <mergeCell ref="J26:J28"/>
    <mergeCell ref="C139:D139"/>
    <mergeCell ref="C136:D136"/>
    <mergeCell ref="C135:D135"/>
    <mergeCell ref="K26:K28"/>
    <mergeCell ref="C27:C28"/>
    <mergeCell ref="D27:D28"/>
    <mergeCell ref="A34:K34"/>
    <mergeCell ref="A35:A37"/>
    <mergeCell ref="C36:C37"/>
    <mergeCell ref="D36:D37"/>
    <mergeCell ref="A50:K50"/>
    <mergeCell ref="A51:A53"/>
    <mergeCell ref="B51:B53"/>
    <mergeCell ref="C51:D51"/>
    <mergeCell ref="E51:E53"/>
    <mergeCell ref="F51:F53"/>
    <mergeCell ref="G51:G53"/>
    <mergeCell ref="H51:H53"/>
    <mergeCell ref="I51:I53"/>
    <mergeCell ref="J51:J53"/>
    <mergeCell ref="K51:K53"/>
    <mergeCell ref="C52:C53"/>
    <mergeCell ref="D52:D53"/>
    <mergeCell ref="G35:G37"/>
    <mergeCell ref="H35:H37"/>
    <mergeCell ref="I35:I37"/>
    <mergeCell ref="J35:J37"/>
    <mergeCell ref="K35:K37"/>
    <mergeCell ref="B35:B37"/>
    <mergeCell ref="C35:D35"/>
    <mergeCell ref="E35:E37"/>
    <mergeCell ref="F35:F37"/>
  </mergeCells>
  <pageMargins left="0.59055118110236227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17">
        <v>1639.44</v>
      </c>
    </row>
    <row r="5" spans="5:5" x14ac:dyDescent="0.25">
      <c r="E5" s="17">
        <v>1964.69</v>
      </c>
    </row>
    <row r="6" spans="5:5" x14ac:dyDescent="0.25">
      <c r="E6" s="17">
        <v>1679.07</v>
      </c>
    </row>
    <row r="7" spans="5:5" x14ac:dyDescent="0.25">
      <c r="E7" s="17">
        <v>1670.81</v>
      </c>
    </row>
    <row r="8" spans="5:5" x14ac:dyDescent="0.25">
      <c r="E8" s="17">
        <v>1038.48</v>
      </c>
    </row>
    <row r="9" spans="5:5" x14ac:dyDescent="0.25">
      <c r="E9" s="17">
        <v>2481.4499999999998</v>
      </c>
    </row>
    <row r="10" spans="5:5" x14ac:dyDescent="0.25">
      <c r="E10" s="17">
        <v>3089.02</v>
      </c>
    </row>
    <row r="11" spans="5:5" x14ac:dyDescent="0.25">
      <c r="E11" s="17">
        <v>2514.4699999999998</v>
      </c>
    </row>
    <row r="12" spans="5:5" x14ac:dyDescent="0.25">
      <c r="E12" s="17">
        <v>1675.77</v>
      </c>
    </row>
    <row r="13" spans="5:5" x14ac:dyDescent="0.25">
      <c r="E13" s="17">
        <v>1941.58</v>
      </c>
    </row>
    <row r="14" spans="5:5" x14ac:dyDescent="0.25">
      <c r="E14" s="17">
        <v>927.86</v>
      </c>
    </row>
    <row r="15" spans="5:5" x14ac:dyDescent="0.25">
      <c r="E15" s="17">
        <v>1063.24</v>
      </c>
    </row>
    <row r="16" spans="5:5" x14ac:dyDescent="0.25">
      <c r="E16" s="17">
        <v>1972.95</v>
      </c>
    </row>
    <row r="17" spans="5:5" x14ac:dyDescent="0.25">
      <c r="E17" s="17">
        <v>1220.0899999999999</v>
      </c>
    </row>
    <row r="18" spans="5:5" x14ac:dyDescent="0.25">
      <c r="E18" s="17">
        <v>1038.48</v>
      </c>
    </row>
    <row r="19" spans="5:5" x14ac:dyDescent="0.25">
      <c r="E19" s="17">
        <v>1038.48</v>
      </c>
    </row>
    <row r="20" spans="5:5" x14ac:dyDescent="0.25">
      <c r="E20" s="17">
        <v>1281.18</v>
      </c>
    </row>
    <row r="21" spans="5:5" x14ac:dyDescent="0.25">
      <c r="E21" s="17">
        <v>1297.69</v>
      </c>
    </row>
    <row r="22" spans="5:5" x14ac:dyDescent="0.25">
      <c r="E22" s="17">
        <v>1444.63</v>
      </c>
    </row>
    <row r="23" spans="5:5" x14ac:dyDescent="0.25">
      <c r="E23" s="17">
        <v>1310.89</v>
      </c>
    </row>
    <row r="24" spans="5:5" x14ac:dyDescent="0.25">
      <c r="E24" s="17">
        <v>1309.24</v>
      </c>
    </row>
    <row r="25" spans="5:5" x14ac:dyDescent="0.25">
      <c r="E25" s="17">
        <v>1003.81</v>
      </c>
    </row>
    <row r="26" spans="5:5" x14ac:dyDescent="0.25">
      <c r="E26" s="17">
        <v>1807.85</v>
      </c>
    </row>
    <row r="27" spans="5:5" x14ac:dyDescent="0.25">
      <c r="E27" s="17">
        <v>1282.83</v>
      </c>
    </row>
    <row r="28" spans="5:5" x14ac:dyDescent="0.25">
      <c r="E28" s="17">
        <v>2374.14</v>
      </c>
    </row>
    <row r="29" spans="5:5" x14ac:dyDescent="0.25">
      <c r="E29" s="17">
        <v>3138.55</v>
      </c>
    </row>
    <row r="30" spans="5:5" x14ac:dyDescent="0.25">
      <c r="E30" s="17">
        <v>1530.48</v>
      </c>
    </row>
    <row r="31" spans="5:5" x14ac:dyDescent="0.25">
      <c r="E31" s="17">
        <v>1196.98</v>
      </c>
    </row>
    <row r="32" spans="5:5" x14ac:dyDescent="0.25">
      <c r="E32" s="17">
        <v>1735.2</v>
      </c>
    </row>
    <row r="33" spans="5:5" x14ac:dyDescent="0.25">
      <c r="E33" s="17">
        <v>2332.86</v>
      </c>
    </row>
    <row r="34" spans="5:5" x14ac:dyDescent="0.25">
      <c r="E34" s="17">
        <v>2080.2600000000002</v>
      </c>
    </row>
    <row r="35" spans="5:5" x14ac:dyDescent="0.25">
      <c r="E35" s="17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2022-05-11T07:22:42Z</dcterms:modified>
</cp:coreProperties>
</file>