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K123" i="2" l="1"/>
  <c r="K122" i="2"/>
  <c r="E178" i="2" l="1"/>
  <c r="D178" i="2"/>
  <c r="C178" i="2"/>
  <c r="E169" i="2"/>
  <c r="D169" i="2"/>
  <c r="C169" i="2"/>
  <c r="K177" i="2"/>
  <c r="K176" i="2"/>
  <c r="K175" i="2"/>
  <c r="K174" i="2"/>
  <c r="K168" i="2"/>
  <c r="K167" i="2"/>
  <c r="K166" i="2"/>
  <c r="K165" i="2"/>
  <c r="K164" i="2"/>
  <c r="K163" i="2"/>
  <c r="K162" i="2"/>
  <c r="K169" i="2" l="1"/>
  <c r="K178" i="2"/>
  <c r="K141" i="2"/>
  <c r="K121" i="2"/>
  <c r="K155" i="2" l="1"/>
  <c r="K154" i="2"/>
  <c r="K153" i="2"/>
  <c r="K137" i="2"/>
  <c r="K138" i="2"/>
  <c r="K139" i="2"/>
  <c r="K140" i="2"/>
  <c r="K142" i="2"/>
  <c r="K136" i="2"/>
  <c r="E86" i="2"/>
  <c r="D86" i="2"/>
  <c r="C86" i="2"/>
  <c r="E131" i="2"/>
  <c r="D131" i="2"/>
  <c r="C131" i="2"/>
  <c r="E143" i="2"/>
  <c r="D143" i="2"/>
  <c r="C143" i="2"/>
  <c r="E125" i="2"/>
  <c r="D125" i="2"/>
  <c r="C125" i="2"/>
  <c r="E115" i="2"/>
  <c r="D115" i="2"/>
  <c r="C115" i="2"/>
  <c r="K99" i="2"/>
  <c r="K100" i="2"/>
  <c r="K101" i="2"/>
  <c r="K102" i="2"/>
  <c r="K103" i="2"/>
  <c r="K98" i="2"/>
  <c r="E104" i="2"/>
  <c r="D104" i="2"/>
  <c r="C104" i="2"/>
  <c r="E80" i="2"/>
  <c r="D80" i="2"/>
  <c r="C80" i="2"/>
  <c r="K79" i="2"/>
  <c r="K78" i="2"/>
  <c r="K71" i="2"/>
  <c r="K60" i="2"/>
  <c r="K61" i="2"/>
  <c r="K62" i="2"/>
  <c r="K63" i="2"/>
  <c r="K64" i="2"/>
  <c r="K65" i="2"/>
  <c r="K36" i="2"/>
  <c r="E33" i="2"/>
  <c r="D33" i="2"/>
  <c r="C33" i="2"/>
  <c r="K30" i="2"/>
  <c r="K31" i="2"/>
  <c r="K32" i="2"/>
  <c r="K29" i="2"/>
  <c r="K33" i="2" l="1"/>
  <c r="K104" i="2"/>
  <c r="K143" i="2"/>
  <c r="K80" i="2"/>
  <c r="K23" i="2"/>
  <c r="C24" i="2"/>
  <c r="D24" i="2"/>
  <c r="E24" i="2"/>
  <c r="K35" i="2"/>
  <c r="K37" i="2"/>
  <c r="C38" i="2"/>
  <c r="D38" i="2"/>
  <c r="E38" i="2"/>
  <c r="K43" i="2"/>
  <c r="K44" i="2"/>
  <c r="K45" i="2"/>
  <c r="K46" i="2"/>
  <c r="K47" i="2"/>
  <c r="C48" i="2"/>
  <c r="D48" i="2"/>
  <c r="E48" i="2"/>
  <c r="K53" i="2"/>
  <c r="C54" i="2"/>
  <c r="D54" i="2"/>
  <c r="E54" i="2"/>
  <c r="K54" i="2"/>
  <c r="K59" i="2"/>
  <c r="C66" i="2"/>
  <c r="D66" i="2"/>
  <c r="E66" i="2"/>
  <c r="K72" i="2"/>
  <c r="K73" i="2" s="1"/>
  <c r="C73" i="2"/>
  <c r="D73" i="2"/>
  <c r="K85" i="2"/>
  <c r="K86" i="2" s="1"/>
  <c r="K48" i="2" l="1"/>
  <c r="K66" i="2"/>
  <c r="K38" i="2"/>
  <c r="K156" i="2"/>
  <c r="K152" i="2"/>
  <c r="K151" i="2"/>
  <c r="K150" i="2"/>
  <c r="K149" i="2"/>
  <c r="K148" i="2"/>
  <c r="K130" i="2"/>
  <c r="K131" i="2" s="1"/>
  <c r="K124" i="2"/>
  <c r="K120" i="2"/>
  <c r="K114" i="2"/>
  <c r="K113" i="2"/>
  <c r="K115" i="2" s="1"/>
  <c r="K112" i="2"/>
  <c r="K111" i="2"/>
  <c r="K110" i="2"/>
  <c r="K109" i="2"/>
  <c r="K92" i="2"/>
  <c r="K91" i="2"/>
  <c r="K125" i="2" l="1"/>
  <c r="K157" i="2"/>
  <c r="K93" i="2"/>
  <c r="D93" i="2"/>
  <c r="C93" i="2"/>
  <c r="E93" i="2"/>
  <c r="E36" i="3" l="1"/>
  <c r="D157" i="2"/>
  <c r="C157" i="2"/>
  <c r="E157" i="2"/>
</calcChain>
</file>

<file path=xl/sharedStrings.xml><?xml version="1.0" encoding="utf-8"?>
<sst xmlns="http://schemas.openxmlformats.org/spreadsheetml/2006/main" count="458" uniqueCount="179">
  <si>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</si>
  <si>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</si>
  <si>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</si>
  <si>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</si>
  <si>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</si>
  <si>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</si>
  <si>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</si>
  <si>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</si>
  <si>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</si>
  <si>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</si>
  <si>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</si>
  <si>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</si>
  <si>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</si>
  <si>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</si>
  <si>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</si>
  <si>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</si>
  <si>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</si>
  <si>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</si>
  <si>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</si>
  <si>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</si>
  <si>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</si>
  <si>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</si>
  <si>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</si>
  <si>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</si>
  <si>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</si>
  <si>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</si>
  <si>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</si>
  <si>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</si>
  <si>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</si>
  <si>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</si>
  <si>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кирпич</t>
  </si>
  <si>
    <t>шлак/бл</t>
  </si>
  <si>
    <t>круп/бл</t>
  </si>
  <si>
    <t>шлак/залив</t>
  </si>
  <si>
    <t>шлак/блоч</t>
  </si>
  <si>
    <t>бревно</t>
  </si>
  <si>
    <t>крупно/пан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</si>
  <si>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</si>
  <si>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</si>
  <si>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</si>
  <si>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</si>
  <si>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</si>
  <si>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</si>
  <si>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</si>
  <si>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</si>
  <si>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</si>
  <si>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</si>
  <si>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</si>
  <si>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</si>
  <si>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</si>
  <si>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</si>
  <si>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</si>
  <si>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</si>
  <si>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</si>
  <si>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</si>
  <si>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</si>
  <si>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</si>
  <si>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</si>
  <si>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</si>
  <si>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</si>
  <si>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</si>
  <si>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</si>
  <si>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</si>
  <si>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</si>
  <si>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</si>
  <si>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</si>
  <si>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</si>
  <si>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</si>
  <si>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</si>
  <si>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</si>
  <si>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</si>
  <si>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ул.Пионерская,1</t>
  </si>
  <si>
    <t>ул.Молодежная,1</t>
  </si>
  <si>
    <t>Шлак. блоки</t>
  </si>
  <si>
    <t>1</t>
  </si>
  <si>
    <t>ул.Сухановская,9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</si>
  <si>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</si>
  <si>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</si>
  <si>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</si>
  <si>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ЛОТ № 6</t>
  </si>
  <si>
    <t>адрес электронной почты: ojodgo@dalnegorsk-mo.ru</t>
  </si>
  <si>
    <t>Э.Ю.Рябов</t>
  </si>
  <si>
    <r>
      <t xml:space="preserve">                Контактное лицо: </t>
    </r>
    <r>
      <rPr>
        <sz val="12"/>
        <rFont val="Times New Roman"/>
        <family val="1"/>
        <charset val="204"/>
      </rPr>
      <t xml:space="preserve">заместитель главы администрации Дальнегорского городского округа Рябов Эдуард Юрьевич,                                                                                                   </t>
    </r>
  </si>
  <si>
    <t>вед. специалист 1 разряда  отдела жизнеобеспечения Меньшенина Ольга Ивановна</t>
  </si>
  <si>
    <t>ул.Первомайская, 2</t>
  </si>
  <si>
    <t>ул.Первомайская, 4</t>
  </si>
  <si>
    <t>ул.Первомайская, 5</t>
  </si>
  <si>
    <t>ул.Первомайская, 10</t>
  </si>
  <si>
    <t>ул.Первомайская, 12</t>
  </si>
  <si>
    <t>ул.Первомайская, 16</t>
  </si>
  <si>
    <t>ул.Первомайская, 14</t>
  </si>
  <si>
    <t>ул.Индустриальная,5</t>
  </si>
  <si>
    <t>ул.Индустриальная,8</t>
  </si>
  <si>
    <t>ул.Менделеева,2</t>
  </si>
  <si>
    <t>ул.Менделеева,2А</t>
  </si>
  <si>
    <t>ул.Менделеева,4</t>
  </si>
  <si>
    <t>ул.Менделеева,10</t>
  </si>
  <si>
    <t>ул.Менделеева,12</t>
  </si>
  <si>
    <t>ул.Менделеева,20</t>
  </si>
  <si>
    <t>ул.Химиков,3а</t>
  </si>
  <si>
    <t>ул.Химиков,3</t>
  </si>
  <si>
    <t>ул.Химиков,1</t>
  </si>
  <si>
    <t>ул.Химиков,2</t>
  </si>
  <si>
    <t>ул.Химиков,2а</t>
  </si>
  <si>
    <t>ул.Химиков,9</t>
  </si>
  <si>
    <t>ул.Осипенко, 19</t>
  </si>
  <si>
    <t>ул.Осипенко, 21</t>
  </si>
  <si>
    <t>ЛОТ № 14 г.Дальнегорск</t>
  </si>
  <si>
    <t>проспект 50 лет Октября,61</t>
  </si>
  <si>
    <t>ЛОТ № 15  г.Дальнегорск</t>
  </si>
  <si>
    <t>проспект 50 лет Октября,75Б</t>
  </si>
  <si>
    <t>проспект 50 лет Октября,82</t>
  </si>
  <si>
    <t>проспект 50 лет Октября,121</t>
  </si>
  <si>
    <t>ул.Набережная,23</t>
  </si>
  <si>
    <t>ул.Набережная,24</t>
  </si>
  <si>
    <t>ул.Набережная,28</t>
  </si>
  <si>
    <t>ЛОТ № 16  г.Дальнегорск</t>
  </si>
  <si>
    <t>ул.Пионерская,5</t>
  </si>
  <si>
    <t>ул.Пионерская,11</t>
  </si>
  <si>
    <t>ул.Пионерская,48</t>
  </si>
  <si>
    <t>проспект 50 лет Октября,3</t>
  </si>
  <si>
    <t>проспект 50 лет Октября,6</t>
  </si>
  <si>
    <t>проспект 50 лет Октября,11</t>
  </si>
  <si>
    <t>проспект 50 лет Октября,13</t>
  </si>
  <si>
    <t>ул.Осипенко,44</t>
  </si>
  <si>
    <t>ул.Матросова,30</t>
  </si>
  <si>
    <t>ул.Молодежная,3</t>
  </si>
  <si>
    <t>ул.8 Марта,1</t>
  </si>
  <si>
    <t>ул.8 Марта,16</t>
  </si>
  <si>
    <t>ул.Горького, 44</t>
  </si>
  <si>
    <t>ул.Горького, 46</t>
  </si>
  <si>
    <t>ул.Горького, 45</t>
  </si>
  <si>
    <t>ул.Горького, 47</t>
  </si>
  <si>
    <t>ул.Горького, 43</t>
  </si>
  <si>
    <t>ул.Горького, 48</t>
  </si>
  <si>
    <t>ул.Горького,39</t>
  </si>
  <si>
    <t>ул.Горького, 40</t>
  </si>
  <si>
    <t>ул.Горького, 42</t>
  </si>
  <si>
    <t>ул.Горького, 41</t>
  </si>
  <si>
    <t>ул.Горького, 40А</t>
  </si>
  <si>
    <t>ул.Горького, 41 А</t>
  </si>
  <si>
    <t>ул.Горького, 42 А</t>
  </si>
  <si>
    <t>проспект 50 лет Октября,57</t>
  </si>
  <si>
    <t>ул.Набережная,22</t>
  </si>
  <si>
    <t>ЛОТ № 17  г.Дальнегорск</t>
  </si>
  <si>
    <t>проспект 50 лет Октября,142</t>
  </si>
  <si>
    <t>проспект 50 лет Октября,144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</si>
  <si>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</si>
  <si>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</si>
  <si>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</si>
  <si>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</si>
  <si>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</si>
  <si>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ЛОТ № 18  г.Дальнегорск</t>
  </si>
  <si>
    <t>ул.Космонавтов,14</t>
  </si>
  <si>
    <t>проспект 50 лет Октября,84</t>
  </si>
  <si>
    <t>проспект 50 лет Октября,86</t>
  </si>
  <si>
    <t>проспект 50 лет Октября,72</t>
  </si>
  <si>
    <t>ЛОТ № 17</t>
  </si>
  <si>
    <t>ЛОТ № 18</t>
  </si>
  <si>
    <t>ЛОТ № 13 г.Дальнегорск</t>
  </si>
  <si>
    <t>ЛОТ № 12 г.Дальнегорск</t>
  </si>
  <si>
    <t>ЛОТ № 11 г.Дальнегорск</t>
  </si>
  <si>
    <t>ЛОТ № 9 г.Дальнегорск</t>
  </si>
  <si>
    <t>ЛОТ № 10 г.Дальнегорск</t>
  </si>
  <si>
    <t>ЛОТ № 8 г.Дальнегорск</t>
  </si>
  <si>
    <t>ЛОТ № 6 г.Дальнегорск</t>
  </si>
  <si>
    <t>ЛОТ № 7 г.Дальнегорск</t>
  </si>
  <si>
    <t>ЛОТ № 3 г.Дальнегорск</t>
  </si>
  <si>
    <t>ЛОТ № 4 г.Дальнегорск</t>
  </si>
  <si>
    <t>ЛОТ № 5 г.Дальнегорск</t>
  </si>
  <si>
    <t>ЛОТ № 1  г.Дальнегорск</t>
  </si>
  <si>
    <t>ЛОТ № 2  г.Дальнегорск</t>
  </si>
  <si>
    <t>ул.Осипенко, 16</t>
  </si>
  <si>
    <t>ул.Осипенко, 18</t>
  </si>
  <si>
    <t>Прием заявок заканчивается в 13 часов 00 мин. 15 декабря 2023 г.</t>
  </si>
  <si>
    <t>Вскрытие конвертов с заявками на участие в конкурсе производится конкурсной комиссией в 14 часов 00 мин. 15 декабря  2023 г.</t>
  </si>
  <si>
    <t>Рассмотрение заявок на участие в конкурсе производится конкурсной комиссией в 15 часов 00 мин.  15 декабря 2023 г.</t>
  </si>
  <si>
    <t xml:space="preserve">Конкурс проводится в 16 часов 00 минут  15 декабря 2023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</si>
  <si>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Извещение о проведении  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</si>
</sst>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50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1" xfId="0" applyFont="1" applyFill="1" applyBorder="1" applyAlignment="1" applyProtection="1">
      <alignment horizontal="left"/>
    </xf>
    <xf numFmtId="2" fontId="6" fillId="0" borderId="0" xfId="0" applyNumberFormat="1" applyFont="1" applyFill="1"/>
    <xf numFmtId="0" fontId="2" fillId="0" borderId="0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2" fontId="6" fillId="2" borderId="21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right" vertical="center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3" fillId="2" borderId="0" xfId="0" applyFont="1" applyFill="1"/>
    <xf numFmtId="0" fontId="15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13" fillId="0" borderId="0" xfId="0" applyFont="1" applyFill="1" applyAlignment="1"/>
    <xf numFmtId="0" fontId="17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0" xfId="0" applyNumberFormat="1" applyFont="1" applyFill="1"/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3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2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3"/>
  <sheetViews>
    <sheetView tabSelected="1" zoomScale="142" zoomScaleNormal="142" workbookViewId="0">
      <selection sqref="A1:K223"/>
    </sheetView>
  </sheetViews>
  <sheetFormatPr defaultColWidth="9.140625" defaultRowHeight="15.95" customHeight="1" x14ac:dyDescent="0.2"/>
  <cols>
    <col min="1" max="1" width="7.42578125" style="1" customWidth="1"/>
    <col min="2" max="2" width="25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6.4257812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136" t="s">
        <v>178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x14ac:dyDescent="0.25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 x14ac:dyDescent="0.25">
      <c r="A4" s="137" t="s">
        <v>76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5" x14ac:dyDescent="0.25">
      <c r="A5" s="138" t="s">
        <v>45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" x14ac:dyDescent="0.25">
      <c r="A6" s="139" t="s">
        <v>70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5" x14ac:dyDescent="0.25">
      <c r="A7" s="139" t="s">
        <v>46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" x14ac:dyDescent="0.25">
      <c r="A8" s="139" t="s">
        <v>47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5" x14ac:dyDescent="0.25">
      <c r="A9" s="140" t="s">
        <v>65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 x14ac:dyDescent="0.25">
      <c r="A10" s="140" t="s">
        <v>48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ht="15" x14ac:dyDescent="0.25">
      <c r="A11" s="141" t="s">
        <v>49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" x14ac:dyDescent="0.25">
      <c r="A12" s="141" t="s">
        <v>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5" x14ac:dyDescent="0.25">
      <c r="A13" s="140" t="s">
        <v>80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5.75" x14ac:dyDescent="0.25">
      <c r="A14" s="136" t="s">
        <v>82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5.75" x14ac:dyDescent="0.25">
      <c r="A15" s="148" t="s">
        <v>83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ht="1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2.75" x14ac:dyDescent="0.2">
      <c r="A17" s="144" t="s">
        <v>64</v>
      </c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1" ht="12.75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1" ht="16.5" thickBot="1" x14ac:dyDescent="0.25">
      <c r="A19" s="103" t="s">
        <v>170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1:11" ht="12.75" x14ac:dyDescent="0.2">
      <c r="A20" s="106" t="s">
        <v>0</v>
      </c>
      <c r="B20" s="109" t="s">
        <v>1</v>
      </c>
      <c r="C20" s="112" t="s">
        <v>2</v>
      </c>
      <c r="D20" s="113"/>
      <c r="E20" s="109" t="s">
        <v>3</v>
      </c>
      <c r="F20" s="109" t="s">
        <v>4</v>
      </c>
      <c r="G20" s="114" t="s">
        <v>5</v>
      </c>
      <c r="H20" s="114" t="s">
        <v>6</v>
      </c>
      <c r="I20" s="114" t="s">
        <v>7</v>
      </c>
      <c r="J20" s="117" t="s">
        <v>8</v>
      </c>
      <c r="K20" s="120" t="s">
        <v>9</v>
      </c>
    </row>
    <row r="21" spans="1:11" ht="12.75" x14ac:dyDescent="0.2">
      <c r="A21" s="107"/>
      <c r="B21" s="110"/>
      <c r="C21" s="123" t="s">
        <v>10</v>
      </c>
      <c r="D21" s="123" t="s">
        <v>11</v>
      </c>
      <c r="E21" s="110"/>
      <c r="F21" s="110"/>
      <c r="G21" s="115"/>
      <c r="H21" s="115"/>
      <c r="I21" s="115"/>
      <c r="J21" s="118"/>
      <c r="K21" s="121"/>
    </row>
    <row r="22" spans="1:11" ht="27" customHeight="1" x14ac:dyDescent="0.2">
      <c r="A22" s="108"/>
      <c r="B22" s="111"/>
      <c r="C22" s="111"/>
      <c r="D22" s="111"/>
      <c r="E22" s="111"/>
      <c r="F22" s="111"/>
      <c r="G22" s="116"/>
      <c r="H22" s="116"/>
      <c r="I22" s="116"/>
      <c r="J22" s="119"/>
      <c r="K22" s="122"/>
    </row>
    <row r="23" spans="1:11" ht="12.75" x14ac:dyDescent="0.2">
      <c r="A23" s="3">
        <v>1</v>
      </c>
      <c r="B23" s="2" t="s">
        <v>139</v>
      </c>
      <c r="C23" s="12">
        <v>811</v>
      </c>
      <c r="D23" s="12">
        <v>764.2</v>
      </c>
      <c r="E23" s="12">
        <v>38</v>
      </c>
      <c r="F23" s="12">
        <v>1961</v>
      </c>
      <c r="G23" s="12">
        <v>68</v>
      </c>
      <c r="H23" s="70">
        <v>32.020000000000003</v>
      </c>
      <c r="I23" s="67" t="s">
        <v>74</v>
      </c>
      <c r="J23" s="48" t="s">
        <v>13</v>
      </c>
      <c r="K23" s="39">
        <f>D23*H23*5/100</f>
        <v>1223.4842000000003</v>
      </c>
    </row>
    <row r="24" spans="1:11" ht="13.5" thickBot="1" x14ac:dyDescent="0.25">
      <c r="A24" s="4"/>
      <c r="B24" s="17" t="s">
        <v>12</v>
      </c>
      <c r="C24" s="18">
        <f>SUM(C23:C23)</f>
        <v>811</v>
      </c>
      <c r="D24" s="18">
        <f>SUM(D23:D23)</f>
        <v>764.2</v>
      </c>
      <c r="E24" s="18">
        <f>SUM(E23:E23)</f>
        <v>38</v>
      </c>
      <c r="F24" s="18"/>
      <c r="G24" s="18"/>
      <c r="H24" s="19"/>
      <c r="I24" s="7"/>
      <c r="J24" s="21"/>
      <c r="K24" s="39">
        <v>1223.48</v>
      </c>
    </row>
    <row r="25" spans="1:11" ht="16.5" thickBot="1" x14ac:dyDescent="0.25">
      <c r="A25" s="103" t="s">
        <v>171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12.75" x14ac:dyDescent="0.2">
      <c r="A26" s="106" t="s">
        <v>0</v>
      </c>
      <c r="B26" s="109" t="s">
        <v>1</v>
      </c>
      <c r="C26" s="112" t="s">
        <v>2</v>
      </c>
      <c r="D26" s="113"/>
      <c r="E26" s="109" t="s">
        <v>3</v>
      </c>
      <c r="F26" s="109" t="s">
        <v>4</v>
      </c>
      <c r="G26" s="114" t="s">
        <v>5</v>
      </c>
      <c r="H26" s="114" t="s">
        <v>6</v>
      </c>
      <c r="I26" s="114" t="s">
        <v>7</v>
      </c>
      <c r="J26" s="117" t="s">
        <v>8</v>
      </c>
      <c r="K26" s="120" t="s">
        <v>9</v>
      </c>
    </row>
    <row r="27" spans="1:11" ht="12.75" x14ac:dyDescent="0.2">
      <c r="A27" s="107"/>
      <c r="B27" s="110"/>
      <c r="C27" s="123" t="s">
        <v>10</v>
      </c>
      <c r="D27" s="123" t="s">
        <v>11</v>
      </c>
      <c r="E27" s="110"/>
      <c r="F27" s="110"/>
      <c r="G27" s="115"/>
      <c r="H27" s="115"/>
      <c r="I27" s="115"/>
      <c r="J27" s="118"/>
      <c r="K27" s="121"/>
    </row>
    <row r="28" spans="1:11" ht="21.75" customHeight="1" x14ac:dyDescent="0.2">
      <c r="A28" s="108"/>
      <c r="B28" s="111"/>
      <c r="C28" s="111"/>
      <c r="D28" s="111"/>
      <c r="E28" s="111"/>
      <c r="F28" s="111"/>
      <c r="G28" s="116"/>
      <c r="H28" s="116"/>
      <c r="I28" s="116"/>
      <c r="J28" s="119"/>
      <c r="K28" s="122"/>
    </row>
    <row r="29" spans="1:11" ht="12" customHeight="1" x14ac:dyDescent="0.2">
      <c r="A29" s="82">
        <v>1</v>
      </c>
      <c r="B29" s="2" t="s">
        <v>136</v>
      </c>
      <c r="C29" s="80">
        <v>1406.9</v>
      </c>
      <c r="D29" s="80">
        <v>1243.5</v>
      </c>
      <c r="E29" s="80">
        <v>38</v>
      </c>
      <c r="F29" s="80">
        <v>1961</v>
      </c>
      <c r="G29" s="83">
        <v>68</v>
      </c>
      <c r="H29" s="80">
        <v>24.58</v>
      </c>
      <c r="I29" s="83">
        <v>1</v>
      </c>
      <c r="J29" s="48" t="s">
        <v>13</v>
      </c>
      <c r="K29" s="39">
        <f>D29*H29*5/100</f>
        <v>1528.2614999999998</v>
      </c>
    </row>
    <row r="30" spans="1:11" ht="11.25" customHeight="1" x14ac:dyDescent="0.2">
      <c r="A30" s="82">
        <v>2</v>
      </c>
      <c r="B30" s="2" t="s">
        <v>137</v>
      </c>
      <c r="C30" s="80">
        <v>1953.2</v>
      </c>
      <c r="D30" s="80">
        <v>1030.2</v>
      </c>
      <c r="E30" s="80">
        <v>27</v>
      </c>
      <c r="F30" s="80">
        <v>1963</v>
      </c>
      <c r="G30" s="83">
        <v>68</v>
      </c>
      <c r="H30" s="80">
        <v>24.58</v>
      </c>
      <c r="I30" s="83">
        <v>1</v>
      </c>
      <c r="J30" s="48" t="s">
        <v>13</v>
      </c>
      <c r="K30" s="39">
        <f t="shared" ref="K30:K32" si="0">D30*H30*5/100</f>
        <v>1266.1157999999998</v>
      </c>
    </row>
    <row r="31" spans="1:11" ht="12" customHeight="1" x14ac:dyDescent="0.2">
      <c r="A31" s="82">
        <v>3</v>
      </c>
      <c r="B31" s="2" t="s">
        <v>138</v>
      </c>
      <c r="C31" s="80">
        <v>1585.6</v>
      </c>
      <c r="D31" s="80">
        <v>1476.5</v>
      </c>
      <c r="E31" s="80">
        <v>40</v>
      </c>
      <c r="F31" s="80">
        <v>1962</v>
      </c>
      <c r="G31" s="83">
        <v>68</v>
      </c>
      <c r="H31" s="80">
        <v>24.58</v>
      </c>
      <c r="I31" s="83">
        <v>1</v>
      </c>
      <c r="J31" s="48" t="s">
        <v>13</v>
      </c>
      <c r="K31" s="39">
        <f t="shared" si="0"/>
        <v>1814.6184999999998</v>
      </c>
    </row>
    <row r="32" spans="1:11" ht="11.25" customHeight="1" x14ac:dyDescent="0.2">
      <c r="A32" s="62">
        <v>4</v>
      </c>
      <c r="B32" s="2" t="s">
        <v>135</v>
      </c>
      <c r="C32" s="46">
        <v>1338.1</v>
      </c>
      <c r="D32" s="60">
        <v>1155.2</v>
      </c>
      <c r="E32" s="60">
        <v>28</v>
      </c>
      <c r="F32" s="60">
        <v>1962</v>
      </c>
      <c r="G32" s="30">
        <v>68</v>
      </c>
      <c r="H32" s="80">
        <v>24.58</v>
      </c>
      <c r="I32" s="83">
        <v>1</v>
      </c>
      <c r="J32" s="48" t="s">
        <v>13</v>
      </c>
      <c r="K32" s="39">
        <f t="shared" si="0"/>
        <v>1419.7407999999998</v>
      </c>
    </row>
    <row r="33" spans="1:13" ht="13.5" thickBot="1" x14ac:dyDescent="0.25">
      <c r="A33" s="25"/>
      <c r="B33" s="13" t="s">
        <v>12</v>
      </c>
      <c r="C33" s="18">
        <f>SUM(C29:C32)</f>
        <v>6283.8000000000011</v>
      </c>
      <c r="D33" s="18">
        <f>SUM(D29:D32)</f>
        <v>4905.3999999999996</v>
      </c>
      <c r="E33" s="18">
        <f>SUM(E29:E32)</f>
        <v>133</v>
      </c>
      <c r="F33" s="14"/>
      <c r="G33" s="14"/>
      <c r="H33" s="14"/>
      <c r="I33" s="15"/>
      <c r="J33" s="14"/>
      <c r="K33" s="23">
        <f>SUM(K29:K32)</f>
        <v>6028.7365999999993</v>
      </c>
    </row>
    <row r="34" spans="1:13" ht="15.75" x14ac:dyDescent="0.2">
      <c r="A34" s="103" t="s">
        <v>167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3" ht="12.75" x14ac:dyDescent="0.2">
      <c r="A35" s="12">
        <v>1</v>
      </c>
      <c r="B35" s="2" t="s">
        <v>141</v>
      </c>
      <c r="C35" s="37">
        <v>2318.6</v>
      </c>
      <c r="D35" s="45">
        <v>1318.6</v>
      </c>
      <c r="E35" s="30">
        <v>57</v>
      </c>
      <c r="F35" s="30">
        <v>1965</v>
      </c>
      <c r="G35" s="30">
        <v>70</v>
      </c>
      <c r="H35" s="32">
        <v>23.4</v>
      </c>
      <c r="I35" s="28">
        <v>1</v>
      </c>
      <c r="J35" s="63" t="s">
        <v>13</v>
      </c>
      <c r="K35" s="39">
        <f>D35*H35*5/100</f>
        <v>1542.7619999999997</v>
      </c>
    </row>
    <row r="36" spans="1:13" ht="12.75" x14ac:dyDescent="0.2">
      <c r="A36" s="12">
        <v>2</v>
      </c>
      <c r="B36" s="2" t="s">
        <v>134</v>
      </c>
      <c r="C36" s="37">
        <v>2427.3000000000002</v>
      </c>
      <c r="D36" s="45">
        <v>2007.9</v>
      </c>
      <c r="E36" s="30">
        <v>49</v>
      </c>
      <c r="F36" s="30">
        <v>1964</v>
      </c>
      <c r="G36" s="30">
        <v>69</v>
      </c>
      <c r="H36" s="32">
        <v>23.4</v>
      </c>
      <c r="I36" s="28">
        <v>1</v>
      </c>
      <c r="J36" s="63" t="s">
        <v>13</v>
      </c>
      <c r="K36" s="39">
        <f>D36*H36*5/100</f>
        <v>2349.2429999999999</v>
      </c>
    </row>
    <row r="37" spans="1:13" ht="12.75" x14ac:dyDescent="0.2">
      <c r="A37" s="12">
        <v>3</v>
      </c>
      <c r="B37" s="2" t="s">
        <v>140</v>
      </c>
      <c r="C37" s="37">
        <v>3216</v>
      </c>
      <c r="D37" s="45">
        <v>2008.2</v>
      </c>
      <c r="E37" s="30">
        <v>48</v>
      </c>
      <c r="F37" s="30">
        <v>1965</v>
      </c>
      <c r="G37" s="30">
        <v>63</v>
      </c>
      <c r="H37" s="32">
        <v>23.4</v>
      </c>
      <c r="I37" s="28">
        <v>1</v>
      </c>
      <c r="J37" s="63" t="s">
        <v>13</v>
      </c>
      <c r="K37" s="39">
        <f>D37*H37*5/100</f>
        <v>2349.5940000000001</v>
      </c>
      <c r="M37" s="79"/>
    </row>
    <row r="38" spans="1:13" ht="12.75" x14ac:dyDescent="0.2">
      <c r="A38" s="25"/>
      <c r="B38" s="13" t="s">
        <v>12</v>
      </c>
      <c r="C38" s="14">
        <f>SUM(C35:C37)</f>
        <v>7961.9</v>
      </c>
      <c r="D38" s="44">
        <f>SUM(D35:D37)</f>
        <v>5334.7</v>
      </c>
      <c r="E38" s="14">
        <f>SUM(E35:E37)</f>
        <v>154</v>
      </c>
      <c r="F38" s="14"/>
      <c r="G38" s="14"/>
      <c r="H38" s="14"/>
      <c r="I38" s="15"/>
      <c r="J38" s="14"/>
      <c r="K38" s="16">
        <f>SUM(K35:K37)</f>
        <v>6241.5990000000002</v>
      </c>
    </row>
    <row r="39" spans="1:13" ht="16.5" thickBot="1" x14ac:dyDescent="0.25">
      <c r="A39" s="103" t="s">
        <v>168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3" ht="12.75" x14ac:dyDescent="0.2">
      <c r="A40" s="106" t="s">
        <v>0</v>
      </c>
      <c r="B40" s="109" t="s">
        <v>1</v>
      </c>
      <c r="C40" s="112" t="s">
        <v>2</v>
      </c>
      <c r="D40" s="113"/>
      <c r="E40" s="109" t="s">
        <v>3</v>
      </c>
      <c r="F40" s="109" t="s">
        <v>4</v>
      </c>
      <c r="G40" s="114" t="s">
        <v>5</v>
      </c>
      <c r="H40" s="114" t="s">
        <v>6</v>
      </c>
      <c r="I40" s="114" t="s">
        <v>7</v>
      </c>
      <c r="J40" s="117" t="s">
        <v>8</v>
      </c>
      <c r="K40" s="120" t="s">
        <v>9</v>
      </c>
    </row>
    <row r="41" spans="1:13" ht="12.75" x14ac:dyDescent="0.2">
      <c r="A41" s="107"/>
      <c r="B41" s="110"/>
      <c r="C41" s="123" t="s">
        <v>10</v>
      </c>
      <c r="D41" s="123" t="s">
        <v>11</v>
      </c>
      <c r="E41" s="110"/>
      <c r="F41" s="110"/>
      <c r="G41" s="115"/>
      <c r="H41" s="115"/>
      <c r="I41" s="115"/>
      <c r="J41" s="118"/>
      <c r="K41" s="121"/>
    </row>
    <row r="42" spans="1:13" ht="21.75" customHeight="1" x14ac:dyDescent="0.2">
      <c r="A42" s="108"/>
      <c r="B42" s="111"/>
      <c r="C42" s="111"/>
      <c r="D42" s="111"/>
      <c r="E42" s="111"/>
      <c r="F42" s="111"/>
      <c r="G42" s="116"/>
      <c r="H42" s="116"/>
      <c r="I42" s="116"/>
      <c r="J42" s="119"/>
      <c r="K42" s="122"/>
    </row>
    <row r="43" spans="1:13" ht="13.5" customHeight="1" x14ac:dyDescent="0.2">
      <c r="A43" s="12">
        <v>1</v>
      </c>
      <c r="B43" s="2" t="s">
        <v>129</v>
      </c>
      <c r="C43" s="37">
        <v>2351.5</v>
      </c>
      <c r="D43" s="30">
        <v>1901.2</v>
      </c>
      <c r="E43" s="30">
        <v>46</v>
      </c>
      <c r="F43" s="30">
        <v>1962</v>
      </c>
      <c r="G43" s="30">
        <v>67</v>
      </c>
      <c r="H43" s="32">
        <v>19.34</v>
      </c>
      <c r="I43" s="28">
        <v>1</v>
      </c>
      <c r="J43" s="28" t="s">
        <v>35</v>
      </c>
      <c r="K43" s="39">
        <f>D43*H43*5/100</f>
        <v>1838.4603999999997</v>
      </c>
    </row>
    <row r="44" spans="1:13" ht="15" customHeight="1" x14ac:dyDescent="0.2">
      <c r="A44" s="12">
        <v>2</v>
      </c>
      <c r="B44" s="2" t="s">
        <v>130</v>
      </c>
      <c r="C44" s="37">
        <v>1930.4</v>
      </c>
      <c r="D44" s="30">
        <v>851.12</v>
      </c>
      <c r="E44" s="30">
        <v>46</v>
      </c>
      <c r="F44" s="30">
        <v>1963</v>
      </c>
      <c r="G44" s="30">
        <v>68</v>
      </c>
      <c r="H44" s="32">
        <v>19.34</v>
      </c>
      <c r="I44" s="28">
        <v>1</v>
      </c>
      <c r="J44" s="63" t="s">
        <v>30</v>
      </c>
      <c r="K44" s="39">
        <f>D44*H44*5/100</f>
        <v>823.03304000000003</v>
      </c>
    </row>
    <row r="45" spans="1:13" ht="14.25" customHeight="1" x14ac:dyDescent="0.2">
      <c r="A45" s="12">
        <v>3</v>
      </c>
      <c r="B45" s="2" t="s">
        <v>131</v>
      </c>
      <c r="C45" s="37">
        <v>1999.4</v>
      </c>
      <c r="D45" s="30">
        <v>1271.3</v>
      </c>
      <c r="E45" s="30">
        <v>48</v>
      </c>
      <c r="F45" s="30">
        <v>1964</v>
      </c>
      <c r="G45" s="30">
        <v>69</v>
      </c>
      <c r="H45" s="32">
        <v>19.34</v>
      </c>
      <c r="I45" s="28">
        <v>1</v>
      </c>
      <c r="J45" s="63" t="s">
        <v>30</v>
      </c>
      <c r="K45" s="39">
        <f>D45*H45*5/100</f>
        <v>1229.3471</v>
      </c>
    </row>
    <row r="46" spans="1:13" ht="15" customHeight="1" x14ac:dyDescent="0.2">
      <c r="A46" s="12">
        <v>4</v>
      </c>
      <c r="B46" s="2" t="s">
        <v>132</v>
      </c>
      <c r="C46" s="37">
        <v>2083.1</v>
      </c>
      <c r="D46" s="30">
        <v>1931.8</v>
      </c>
      <c r="E46" s="30">
        <v>46</v>
      </c>
      <c r="F46" s="30">
        <v>1964</v>
      </c>
      <c r="G46" s="30">
        <v>69</v>
      </c>
      <c r="H46" s="32">
        <v>19.34</v>
      </c>
      <c r="I46" s="28">
        <v>1</v>
      </c>
      <c r="J46" s="63" t="s">
        <v>35</v>
      </c>
      <c r="K46" s="39">
        <f>D46*H46*5/100</f>
        <v>1868.0506</v>
      </c>
    </row>
    <row r="47" spans="1:13" ht="13.5" customHeight="1" x14ac:dyDescent="0.2">
      <c r="A47" s="12">
        <v>5</v>
      </c>
      <c r="B47" s="2" t="s">
        <v>133</v>
      </c>
      <c r="C47" s="37">
        <v>1857.4</v>
      </c>
      <c r="D47" s="30">
        <v>1109.3</v>
      </c>
      <c r="E47" s="30">
        <v>44</v>
      </c>
      <c r="F47" s="30">
        <v>1964</v>
      </c>
      <c r="G47" s="30">
        <v>69</v>
      </c>
      <c r="H47" s="32">
        <v>19.34</v>
      </c>
      <c r="I47" s="28">
        <v>1</v>
      </c>
      <c r="J47" s="63" t="s">
        <v>35</v>
      </c>
      <c r="K47" s="39">
        <f>D47*H47*5/100</f>
        <v>1072.6930999999997</v>
      </c>
    </row>
    <row r="48" spans="1:13" ht="12.75" x14ac:dyDescent="0.2">
      <c r="A48" s="25"/>
      <c r="B48" s="13" t="s">
        <v>12</v>
      </c>
      <c r="C48" s="14">
        <f>SUM(C43:C47)</f>
        <v>10221.799999999999</v>
      </c>
      <c r="D48" s="14">
        <f>SUM(D43:D47)</f>
        <v>7064.72</v>
      </c>
      <c r="E48" s="14">
        <f>SUM(E43:E47)</f>
        <v>230</v>
      </c>
      <c r="F48" s="14"/>
      <c r="G48" s="14"/>
      <c r="H48" s="14"/>
      <c r="I48" s="15"/>
      <c r="J48" s="14"/>
      <c r="K48" s="16">
        <f>SUM(K43:K47)</f>
        <v>6831.5842399999992</v>
      </c>
    </row>
    <row r="49" spans="1:16" ht="16.5" thickBot="1" x14ac:dyDescent="0.25">
      <c r="A49" s="103" t="s">
        <v>169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6" ht="12.75" x14ac:dyDescent="0.2">
      <c r="A50" s="106" t="s">
        <v>0</v>
      </c>
      <c r="B50" s="109" t="s">
        <v>1</v>
      </c>
      <c r="C50" s="112" t="s">
        <v>2</v>
      </c>
      <c r="D50" s="113"/>
      <c r="E50" s="109" t="s">
        <v>3</v>
      </c>
      <c r="F50" s="109" t="s">
        <v>4</v>
      </c>
      <c r="G50" s="114" t="s">
        <v>5</v>
      </c>
      <c r="H50" s="114" t="s">
        <v>6</v>
      </c>
      <c r="I50" s="114" t="s">
        <v>7</v>
      </c>
      <c r="J50" s="117" t="s">
        <v>8</v>
      </c>
      <c r="K50" s="120" t="s">
        <v>9</v>
      </c>
    </row>
    <row r="51" spans="1:16" ht="12.75" x14ac:dyDescent="0.2">
      <c r="A51" s="107"/>
      <c r="B51" s="110"/>
      <c r="C51" s="123" t="s">
        <v>10</v>
      </c>
      <c r="D51" s="123" t="s">
        <v>11</v>
      </c>
      <c r="E51" s="110"/>
      <c r="F51" s="110"/>
      <c r="G51" s="115"/>
      <c r="H51" s="115"/>
      <c r="I51" s="115"/>
      <c r="J51" s="118"/>
      <c r="K51" s="121"/>
    </row>
    <row r="52" spans="1:16" ht="27" customHeight="1" x14ac:dyDescent="0.2">
      <c r="A52" s="108"/>
      <c r="B52" s="111"/>
      <c r="C52" s="111"/>
      <c r="D52" s="111"/>
      <c r="E52" s="111"/>
      <c r="F52" s="111"/>
      <c r="G52" s="116"/>
      <c r="H52" s="116"/>
      <c r="I52" s="116"/>
      <c r="J52" s="119"/>
      <c r="K52" s="122"/>
    </row>
    <row r="53" spans="1:16" ht="12.75" x14ac:dyDescent="0.2">
      <c r="A53" s="12">
        <v>1</v>
      </c>
      <c r="B53" s="2" t="s">
        <v>75</v>
      </c>
      <c r="C53" s="46">
        <v>393.6</v>
      </c>
      <c r="D53" s="46">
        <v>362.7</v>
      </c>
      <c r="E53" s="30">
        <v>8</v>
      </c>
      <c r="F53" s="30">
        <v>1955</v>
      </c>
      <c r="G53" s="30">
        <v>69</v>
      </c>
      <c r="H53" s="32">
        <v>25.14</v>
      </c>
      <c r="I53" s="30">
        <v>1</v>
      </c>
      <c r="J53" s="12" t="s">
        <v>13</v>
      </c>
      <c r="K53" s="39">
        <f>D53*H53*5/100</f>
        <v>455.91390000000001</v>
      </c>
    </row>
    <row r="54" spans="1:16" ht="12.75" x14ac:dyDescent="0.2">
      <c r="A54" s="25"/>
      <c r="B54" s="13" t="s">
        <v>12</v>
      </c>
      <c r="C54" s="14">
        <f>SUM(C49:C53)</f>
        <v>393.6</v>
      </c>
      <c r="D54" s="14">
        <f>SUM(D53:D53)</f>
        <v>362.7</v>
      </c>
      <c r="E54" s="14">
        <f>SUM(E53:E53)</f>
        <v>8</v>
      </c>
      <c r="F54" s="14"/>
      <c r="G54" s="14"/>
      <c r="H54" s="14"/>
      <c r="I54" s="15"/>
      <c r="J54" s="14"/>
      <c r="K54" s="16">
        <f>SUM(K53:K53)</f>
        <v>455.91390000000001</v>
      </c>
    </row>
    <row r="55" spans="1:16" ht="15.75" x14ac:dyDescent="0.2">
      <c r="A55" s="145" t="s">
        <v>165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7"/>
      <c r="M55" s="11"/>
      <c r="N55" s="11"/>
      <c r="O55" s="11"/>
      <c r="P55" s="11"/>
    </row>
    <row r="56" spans="1:16" ht="12.75" x14ac:dyDescent="0.2">
      <c r="A56" s="107" t="s">
        <v>0</v>
      </c>
      <c r="B56" s="110" t="s">
        <v>1</v>
      </c>
      <c r="C56" s="134" t="s">
        <v>2</v>
      </c>
      <c r="D56" s="135"/>
      <c r="E56" s="110" t="s">
        <v>3</v>
      </c>
      <c r="F56" s="110" t="s">
        <v>4</v>
      </c>
      <c r="G56" s="115" t="s">
        <v>5</v>
      </c>
      <c r="H56" s="115" t="s">
        <v>6</v>
      </c>
      <c r="I56" s="115" t="s">
        <v>7</v>
      </c>
      <c r="J56" s="118" t="s">
        <v>8</v>
      </c>
      <c r="K56" s="143" t="s">
        <v>9</v>
      </c>
      <c r="M56" s="11"/>
      <c r="N56" s="11"/>
      <c r="O56" s="11"/>
      <c r="P56" s="11"/>
    </row>
    <row r="57" spans="1:16" ht="12.75" x14ac:dyDescent="0.2">
      <c r="A57" s="107"/>
      <c r="B57" s="110"/>
      <c r="C57" s="123" t="s">
        <v>10</v>
      </c>
      <c r="D57" s="123" t="s">
        <v>11</v>
      </c>
      <c r="E57" s="110"/>
      <c r="F57" s="110"/>
      <c r="G57" s="115"/>
      <c r="H57" s="115"/>
      <c r="I57" s="115"/>
      <c r="J57" s="118"/>
      <c r="K57" s="121"/>
      <c r="M57" s="11"/>
      <c r="N57" s="11"/>
      <c r="O57" s="11"/>
      <c r="P57" s="11"/>
    </row>
    <row r="58" spans="1:16" ht="27" customHeight="1" x14ac:dyDescent="0.2">
      <c r="A58" s="108"/>
      <c r="B58" s="111"/>
      <c r="C58" s="111"/>
      <c r="D58" s="111"/>
      <c r="E58" s="111"/>
      <c r="F58" s="111"/>
      <c r="G58" s="116"/>
      <c r="H58" s="116"/>
      <c r="I58" s="116"/>
      <c r="J58" s="119"/>
      <c r="K58" s="122"/>
      <c r="M58" s="11"/>
      <c r="N58" s="11"/>
      <c r="O58" s="11"/>
      <c r="P58" s="11"/>
    </row>
    <row r="59" spans="1:16" ht="12.75" x14ac:dyDescent="0.2">
      <c r="A59" s="3">
        <v>1</v>
      </c>
      <c r="B59" s="2" t="s">
        <v>84</v>
      </c>
      <c r="C59" s="6">
        <v>4108.7</v>
      </c>
      <c r="D59" s="6">
        <v>2477.4</v>
      </c>
      <c r="E59" s="6">
        <v>64</v>
      </c>
      <c r="F59" s="6">
        <v>1968</v>
      </c>
      <c r="G59" s="6">
        <v>61</v>
      </c>
      <c r="H59" s="70">
        <v>23.4</v>
      </c>
      <c r="I59" s="7" t="s">
        <v>74</v>
      </c>
      <c r="J59" s="48" t="s">
        <v>22</v>
      </c>
      <c r="K59" s="39">
        <f>D59*H59*5/100</f>
        <v>2898.558</v>
      </c>
      <c r="M59" s="11"/>
      <c r="N59" s="11"/>
      <c r="O59" s="68"/>
      <c r="P59" s="11"/>
    </row>
    <row r="60" spans="1:16" ht="12.75" x14ac:dyDescent="0.2">
      <c r="A60" s="3"/>
      <c r="B60" s="2" t="s">
        <v>85</v>
      </c>
      <c r="C60" s="6">
        <v>3341.8</v>
      </c>
      <c r="D60" s="6">
        <v>1581.1</v>
      </c>
      <c r="E60" s="6">
        <v>70</v>
      </c>
      <c r="F60" s="6">
        <v>1968</v>
      </c>
      <c r="G60" s="6">
        <v>61</v>
      </c>
      <c r="H60" s="70">
        <v>23.4</v>
      </c>
      <c r="I60" s="7" t="s">
        <v>74</v>
      </c>
      <c r="J60" s="48" t="s">
        <v>22</v>
      </c>
      <c r="K60" s="39">
        <f t="shared" ref="K60:K65" si="1">D60*H60*5/100</f>
        <v>1849.8869999999997</v>
      </c>
      <c r="M60" s="11"/>
      <c r="N60" s="11"/>
      <c r="O60" s="68"/>
      <c r="P60" s="11"/>
    </row>
    <row r="61" spans="1:16" ht="12.75" x14ac:dyDescent="0.2">
      <c r="A61" s="3"/>
      <c r="B61" s="2" t="s">
        <v>86</v>
      </c>
      <c r="C61" s="6">
        <v>3684.8</v>
      </c>
      <c r="D61" s="6">
        <v>2517.9</v>
      </c>
      <c r="E61" s="6">
        <v>70</v>
      </c>
      <c r="F61" s="6">
        <v>1972</v>
      </c>
      <c r="G61" s="6">
        <v>59</v>
      </c>
      <c r="H61" s="70">
        <v>23.4</v>
      </c>
      <c r="I61" s="7" t="s">
        <v>74</v>
      </c>
      <c r="J61" s="48" t="s">
        <v>22</v>
      </c>
      <c r="K61" s="39">
        <f t="shared" si="1"/>
        <v>2945.9429999999998</v>
      </c>
      <c r="M61" s="11"/>
      <c r="N61" s="11"/>
      <c r="O61" s="68"/>
      <c r="P61" s="11"/>
    </row>
    <row r="62" spans="1:16" ht="12.75" x14ac:dyDescent="0.2">
      <c r="A62" s="3"/>
      <c r="B62" s="2" t="s">
        <v>87</v>
      </c>
      <c r="C62" s="6">
        <v>3292.1</v>
      </c>
      <c r="D62" s="6">
        <v>1281.2</v>
      </c>
      <c r="E62" s="6">
        <v>40</v>
      </c>
      <c r="F62" s="6">
        <v>1966</v>
      </c>
      <c r="G62" s="6">
        <v>60</v>
      </c>
      <c r="H62" s="70">
        <v>23.4</v>
      </c>
      <c r="I62" s="7" t="s">
        <v>74</v>
      </c>
      <c r="J62" s="48" t="s">
        <v>22</v>
      </c>
      <c r="K62" s="39">
        <f t="shared" si="1"/>
        <v>1499.0039999999999</v>
      </c>
      <c r="M62" s="11"/>
      <c r="N62" s="11"/>
      <c r="O62" s="68"/>
      <c r="P62" s="11"/>
    </row>
    <row r="63" spans="1:16" ht="12.75" x14ac:dyDescent="0.2">
      <c r="A63" s="3"/>
      <c r="B63" s="2" t="s">
        <v>88</v>
      </c>
      <c r="C63" s="6">
        <v>4053.2</v>
      </c>
      <c r="D63" s="6">
        <v>3320.7</v>
      </c>
      <c r="E63" s="6">
        <v>70</v>
      </c>
      <c r="F63" s="6">
        <v>1967</v>
      </c>
      <c r="G63" s="6">
        <v>40</v>
      </c>
      <c r="H63" s="70">
        <v>23.4</v>
      </c>
      <c r="I63" s="7" t="s">
        <v>74</v>
      </c>
      <c r="J63" s="48" t="s">
        <v>22</v>
      </c>
      <c r="K63" s="39">
        <f t="shared" si="1"/>
        <v>3885.2189999999996</v>
      </c>
      <c r="M63" s="11"/>
      <c r="N63" s="11"/>
      <c r="O63" s="68"/>
      <c r="P63" s="11"/>
    </row>
    <row r="64" spans="1:16" ht="12.75" x14ac:dyDescent="0.2">
      <c r="A64" s="3"/>
      <c r="B64" s="2" t="s">
        <v>90</v>
      </c>
      <c r="C64" s="6">
        <v>4362.7</v>
      </c>
      <c r="D64" s="6">
        <v>3350.4</v>
      </c>
      <c r="E64" s="6">
        <v>70</v>
      </c>
      <c r="F64" s="6">
        <v>1967</v>
      </c>
      <c r="G64" s="6">
        <v>40</v>
      </c>
      <c r="H64" s="70">
        <v>23.4</v>
      </c>
      <c r="I64" s="7" t="s">
        <v>74</v>
      </c>
      <c r="J64" s="48" t="s">
        <v>22</v>
      </c>
      <c r="K64" s="39">
        <f t="shared" si="1"/>
        <v>3919.9679999999998</v>
      </c>
      <c r="M64" s="11"/>
      <c r="N64" s="11"/>
      <c r="O64" s="68"/>
      <c r="P64" s="11"/>
    </row>
    <row r="65" spans="1:13" ht="12.75" x14ac:dyDescent="0.2">
      <c r="A65" s="3"/>
      <c r="B65" s="2" t="s">
        <v>89</v>
      </c>
      <c r="C65" s="6">
        <v>3195.2</v>
      </c>
      <c r="D65" s="6">
        <v>2471.8000000000002</v>
      </c>
      <c r="E65" s="6">
        <v>64</v>
      </c>
      <c r="F65" s="6">
        <v>1966</v>
      </c>
      <c r="G65" s="6">
        <v>40</v>
      </c>
      <c r="H65" s="70">
        <v>23.4</v>
      </c>
      <c r="I65" s="7" t="s">
        <v>74</v>
      </c>
      <c r="J65" s="48" t="s">
        <v>22</v>
      </c>
      <c r="K65" s="39">
        <f t="shared" si="1"/>
        <v>2892.0060000000003</v>
      </c>
    </row>
    <row r="66" spans="1:13" s="8" customFormat="1" ht="13.5" thickBot="1" x14ac:dyDescent="0.25">
      <c r="A66" s="4"/>
      <c r="B66" s="9" t="s">
        <v>12</v>
      </c>
      <c r="C66" s="23">
        <f>SUM(C59:C65)</f>
        <v>26038.5</v>
      </c>
      <c r="D66" s="23">
        <f>SUM(D59:D65)</f>
        <v>17000.5</v>
      </c>
      <c r="E66" s="18">
        <f>SUM(E59:E65)</f>
        <v>448</v>
      </c>
      <c r="F66" s="18"/>
      <c r="G66" s="18"/>
      <c r="H66" s="19"/>
      <c r="I66" s="20"/>
      <c r="J66" s="21"/>
      <c r="K66" s="23">
        <f>SUM(K59:K65)</f>
        <v>19890.584999999999</v>
      </c>
      <c r="L66" s="10"/>
    </row>
    <row r="67" spans="1:13" ht="16.5" thickBot="1" x14ac:dyDescent="0.25">
      <c r="A67" s="124" t="s">
        <v>166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6"/>
    </row>
    <row r="68" spans="1:13" ht="18.75" customHeight="1" x14ac:dyDescent="0.2">
      <c r="A68" s="106" t="s">
        <v>0</v>
      </c>
      <c r="B68" s="109" t="s">
        <v>1</v>
      </c>
      <c r="C68" s="112" t="s">
        <v>2</v>
      </c>
      <c r="D68" s="113"/>
      <c r="E68" s="109" t="s">
        <v>3</v>
      </c>
      <c r="F68" s="109" t="s">
        <v>4</v>
      </c>
      <c r="G68" s="114" t="s">
        <v>5</v>
      </c>
      <c r="H68" s="114" t="s">
        <v>6</v>
      </c>
      <c r="I68" s="114" t="s">
        <v>7</v>
      </c>
      <c r="J68" s="117" t="s">
        <v>8</v>
      </c>
      <c r="K68" s="120" t="s">
        <v>9</v>
      </c>
    </row>
    <row r="69" spans="1:13" ht="12.75" x14ac:dyDescent="0.2">
      <c r="A69" s="107"/>
      <c r="B69" s="110"/>
      <c r="C69" s="123" t="s">
        <v>10</v>
      </c>
      <c r="D69" s="123" t="s">
        <v>11</v>
      </c>
      <c r="E69" s="110"/>
      <c r="F69" s="110"/>
      <c r="G69" s="115"/>
      <c r="H69" s="115"/>
      <c r="I69" s="115"/>
      <c r="J69" s="118"/>
      <c r="K69" s="121"/>
    </row>
    <row r="70" spans="1:13" ht="19.5" customHeight="1" x14ac:dyDescent="0.2">
      <c r="A70" s="108"/>
      <c r="B70" s="111"/>
      <c r="C70" s="111"/>
      <c r="D70" s="111"/>
      <c r="E70" s="111"/>
      <c r="F70" s="111"/>
      <c r="G70" s="116"/>
      <c r="H70" s="116"/>
      <c r="I70" s="116"/>
      <c r="J70" s="119"/>
      <c r="K70" s="122"/>
      <c r="M70" s="8"/>
    </row>
    <row r="71" spans="1:13" ht="15" customHeight="1" x14ac:dyDescent="0.2">
      <c r="A71" s="82">
        <v>1</v>
      </c>
      <c r="B71" s="84" t="s">
        <v>127</v>
      </c>
      <c r="C71" s="80">
        <v>3119.8</v>
      </c>
      <c r="D71" s="80">
        <v>2542</v>
      </c>
      <c r="E71" s="80">
        <v>64</v>
      </c>
      <c r="F71" s="80">
        <v>1966</v>
      </c>
      <c r="G71" s="83">
        <v>60</v>
      </c>
      <c r="H71" s="85">
        <v>23.4</v>
      </c>
      <c r="I71" s="80">
        <v>1</v>
      </c>
      <c r="J71" s="59" t="s">
        <v>73</v>
      </c>
      <c r="K71" s="39">
        <f t="shared" ref="K71" si="2">D71*H71*5/100</f>
        <v>2974.14</v>
      </c>
      <c r="M71" s="8"/>
    </row>
    <row r="72" spans="1:13" ht="12.75" x14ac:dyDescent="0.2">
      <c r="A72" s="12">
        <v>2</v>
      </c>
      <c r="B72" s="84" t="s">
        <v>128</v>
      </c>
      <c r="C72" s="46">
        <v>3303.8</v>
      </c>
      <c r="D72" s="12">
        <v>2671.8</v>
      </c>
      <c r="E72" s="12">
        <v>70</v>
      </c>
      <c r="F72" s="12">
        <v>1978</v>
      </c>
      <c r="G72" s="12">
        <v>57</v>
      </c>
      <c r="H72" s="85">
        <v>23.4</v>
      </c>
      <c r="I72" s="24">
        <v>1</v>
      </c>
      <c r="J72" s="59" t="s">
        <v>73</v>
      </c>
      <c r="K72" s="39">
        <f>D72*H72*5/100</f>
        <v>3126.0060000000003</v>
      </c>
    </row>
    <row r="73" spans="1:13" s="8" customFormat="1" ht="13.5" thickBot="1" x14ac:dyDescent="0.25">
      <c r="A73" s="25"/>
      <c r="B73" s="13" t="s">
        <v>12</v>
      </c>
      <c r="C73" s="16">
        <f>SUM(C72:C72)</f>
        <v>3303.8</v>
      </c>
      <c r="D73" s="14">
        <f>SUM(D72:D72)</f>
        <v>2671.8</v>
      </c>
      <c r="E73" s="14">
        <v>94</v>
      </c>
      <c r="F73" s="14"/>
      <c r="G73" s="14"/>
      <c r="H73" s="14"/>
      <c r="I73" s="15"/>
      <c r="J73" s="14"/>
      <c r="K73" s="22">
        <f>SUM(K71:K72)</f>
        <v>6100.1460000000006</v>
      </c>
      <c r="L73" s="10"/>
    </row>
    <row r="74" spans="1:13" s="8" customFormat="1" ht="16.5" thickBot="1" x14ac:dyDescent="0.25">
      <c r="A74" s="103" t="s">
        <v>164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5"/>
      <c r="L74" s="10"/>
    </row>
    <row r="75" spans="1:13" s="8" customFormat="1" ht="12.75" x14ac:dyDescent="0.2">
      <c r="A75" s="106" t="s">
        <v>0</v>
      </c>
      <c r="B75" s="109" t="s">
        <v>1</v>
      </c>
      <c r="C75" s="112" t="s">
        <v>2</v>
      </c>
      <c r="D75" s="113"/>
      <c r="E75" s="109" t="s">
        <v>3</v>
      </c>
      <c r="F75" s="109" t="s">
        <v>4</v>
      </c>
      <c r="G75" s="114" t="s">
        <v>5</v>
      </c>
      <c r="H75" s="114" t="s">
        <v>6</v>
      </c>
      <c r="I75" s="114" t="s">
        <v>7</v>
      </c>
      <c r="J75" s="117" t="s">
        <v>8</v>
      </c>
      <c r="K75" s="120" t="s">
        <v>9</v>
      </c>
      <c r="L75" s="10"/>
    </row>
    <row r="76" spans="1:13" s="8" customFormat="1" ht="12.75" x14ac:dyDescent="0.2">
      <c r="A76" s="107"/>
      <c r="B76" s="110"/>
      <c r="C76" s="123" t="s">
        <v>10</v>
      </c>
      <c r="D76" s="123" t="s">
        <v>11</v>
      </c>
      <c r="E76" s="110"/>
      <c r="F76" s="110"/>
      <c r="G76" s="115"/>
      <c r="H76" s="115"/>
      <c r="I76" s="115"/>
      <c r="J76" s="118"/>
      <c r="K76" s="121"/>
      <c r="L76" s="10"/>
    </row>
    <row r="77" spans="1:13" s="8" customFormat="1" ht="24.75" customHeight="1" x14ac:dyDescent="0.2">
      <c r="A77" s="108"/>
      <c r="B77" s="111"/>
      <c r="C77" s="111"/>
      <c r="D77" s="111"/>
      <c r="E77" s="111"/>
      <c r="F77" s="111"/>
      <c r="G77" s="116"/>
      <c r="H77" s="116"/>
      <c r="I77" s="116"/>
      <c r="J77" s="119"/>
      <c r="K77" s="122"/>
      <c r="L77" s="10"/>
    </row>
    <row r="78" spans="1:13" s="8" customFormat="1" ht="12.75" customHeight="1" x14ac:dyDescent="0.2">
      <c r="A78" s="82">
        <v>1</v>
      </c>
      <c r="B78" s="84" t="s">
        <v>72</v>
      </c>
      <c r="C78" s="80">
        <v>2214.6</v>
      </c>
      <c r="D78" s="80">
        <v>1514.1</v>
      </c>
      <c r="E78" s="80">
        <v>40</v>
      </c>
      <c r="F78" s="80">
        <v>1986</v>
      </c>
      <c r="G78" s="83">
        <v>38</v>
      </c>
      <c r="H78" s="85">
        <v>23.4</v>
      </c>
      <c r="I78" s="80">
        <v>1</v>
      </c>
      <c r="J78" s="12" t="s">
        <v>13</v>
      </c>
      <c r="K78" s="39">
        <f t="shared" ref="K78:K79" si="3">D78*H78*5/100</f>
        <v>1771.4969999999998</v>
      </c>
      <c r="L78" s="10"/>
    </row>
    <row r="79" spans="1:13" s="8" customFormat="1" ht="13.15" customHeight="1" x14ac:dyDescent="0.2">
      <c r="A79" s="12">
        <v>2</v>
      </c>
      <c r="B79" s="2" t="s">
        <v>126</v>
      </c>
      <c r="C79" s="46">
        <v>2248.3000000000002</v>
      </c>
      <c r="D79" s="46">
        <v>1513.1</v>
      </c>
      <c r="E79" s="30">
        <v>40</v>
      </c>
      <c r="F79" s="30">
        <v>1986</v>
      </c>
      <c r="G79" s="30">
        <v>38</v>
      </c>
      <c r="H79" s="32">
        <v>23.4</v>
      </c>
      <c r="I79" s="30">
        <v>1</v>
      </c>
      <c r="J79" s="12" t="s">
        <v>13</v>
      </c>
      <c r="K79" s="39">
        <f t="shared" si="3"/>
        <v>1770.3269999999995</v>
      </c>
      <c r="L79" s="10"/>
    </row>
    <row r="80" spans="1:13" s="8" customFormat="1" ht="13.15" customHeight="1" thickBot="1" x14ac:dyDescent="0.25">
      <c r="A80" s="25"/>
      <c r="B80" s="13" t="s">
        <v>12</v>
      </c>
      <c r="C80" s="16">
        <f>SUM(C78:C79)</f>
        <v>4462.8999999999996</v>
      </c>
      <c r="D80" s="14">
        <f>SUM(D78:D79)</f>
        <v>3027.2</v>
      </c>
      <c r="E80" s="14">
        <f>SUM(E78:E79)</f>
        <v>80</v>
      </c>
      <c r="F80" s="14"/>
      <c r="G80" s="14"/>
      <c r="H80" s="14"/>
      <c r="I80" s="15"/>
      <c r="J80" s="14"/>
      <c r="K80" s="22">
        <f>SUM(K78:K79)</f>
        <v>3541.8239999999996</v>
      </c>
      <c r="L80" s="10"/>
    </row>
    <row r="81" spans="1:12" s="8" customFormat="1" ht="21.75" customHeight="1" thickBot="1" x14ac:dyDescent="0.25">
      <c r="A81" s="103" t="s">
        <v>162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5"/>
      <c r="L81" s="10"/>
    </row>
    <row r="82" spans="1:12" s="8" customFormat="1" ht="13.15" customHeight="1" x14ac:dyDescent="0.2">
      <c r="A82" s="106" t="s">
        <v>0</v>
      </c>
      <c r="B82" s="109" t="s">
        <v>1</v>
      </c>
      <c r="C82" s="112" t="s">
        <v>2</v>
      </c>
      <c r="D82" s="113"/>
      <c r="E82" s="109" t="s">
        <v>3</v>
      </c>
      <c r="F82" s="109" t="s">
        <v>4</v>
      </c>
      <c r="G82" s="114" t="s">
        <v>5</v>
      </c>
      <c r="H82" s="114" t="s">
        <v>6</v>
      </c>
      <c r="I82" s="114" t="s">
        <v>7</v>
      </c>
      <c r="J82" s="117" t="s">
        <v>8</v>
      </c>
      <c r="K82" s="120" t="s">
        <v>9</v>
      </c>
      <c r="L82" s="10"/>
    </row>
    <row r="83" spans="1:12" s="8" customFormat="1" ht="13.15" customHeight="1" x14ac:dyDescent="0.2">
      <c r="A83" s="107"/>
      <c r="B83" s="110"/>
      <c r="C83" s="123" t="s">
        <v>10</v>
      </c>
      <c r="D83" s="123" t="s">
        <v>11</v>
      </c>
      <c r="E83" s="110"/>
      <c r="F83" s="110"/>
      <c r="G83" s="115"/>
      <c r="H83" s="115"/>
      <c r="I83" s="115"/>
      <c r="J83" s="118"/>
      <c r="K83" s="121"/>
      <c r="L83" s="10"/>
    </row>
    <row r="84" spans="1:12" s="8" customFormat="1" ht="21.75" customHeight="1" x14ac:dyDescent="0.2">
      <c r="A84" s="108"/>
      <c r="B84" s="111"/>
      <c r="C84" s="111"/>
      <c r="D84" s="111"/>
      <c r="E84" s="111"/>
      <c r="F84" s="111"/>
      <c r="G84" s="116"/>
      <c r="H84" s="116"/>
      <c r="I84" s="116"/>
      <c r="J84" s="119"/>
      <c r="K84" s="122"/>
      <c r="L84" s="10"/>
    </row>
    <row r="85" spans="1:12" s="8" customFormat="1" ht="13.15" customHeight="1" x14ac:dyDescent="0.2">
      <c r="A85" s="12">
        <v>1</v>
      </c>
      <c r="B85" s="27" t="s">
        <v>125</v>
      </c>
      <c r="C85" s="37">
        <v>4262.7</v>
      </c>
      <c r="D85" s="30">
        <v>2615.3000000000002</v>
      </c>
      <c r="E85" s="30">
        <v>87</v>
      </c>
      <c r="F85" s="30">
        <v>1983</v>
      </c>
      <c r="G85" s="30">
        <v>21</v>
      </c>
      <c r="H85" s="32">
        <v>27.19</v>
      </c>
      <c r="I85" s="28">
        <v>1</v>
      </c>
      <c r="J85" s="48" t="s">
        <v>36</v>
      </c>
      <c r="K85" s="39">
        <f>D85*H85*5/100</f>
        <v>3555.5003500000003</v>
      </c>
      <c r="L85" s="10"/>
    </row>
    <row r="86" spans="1:12" s="8" customFormat="1" ht="13.15" customHeight="1" thickBot="1" x14ac:dyDescent="0.25">
      <c r="A86" s="69"/>
      <c r="B86" s="13" t="s">
        <v>12</v>
      </c>
      <c r="C86" s="16">
        <f>SUM(C84:C85)</f>
        <v>4262.7</v>
      </c>
      <c r="D86" s="14">
        <f>SUM(D84:D85)</f>
        <v>2615.3000000000002</v>
      </c>
      <c r="E86" s="14">
        <f>SUM(E84:E85)</f>
        <v>87</v>
      </c>
      <c r="F86" s="30"/>
      <c r="G86" s="30"/>
      <c r="H86" s="32"/>
      <c r="I86" s="28"/>
      <c r="J86" s="48"/>
      <c r="K86" s="22">
        <f>SUM(K84:K85)</f>
        <v>3555.5003500000003</v>
      </c>
      <c r="L86" s="10"/>
    </row>
    <row r="87" spans="1:12" s="8" customFormat="1" ht="20.25" customHeight="1" thickBot="1" x14ac:dyDescent="0.25">
      <c r="A87" s="103" t="s">
        <v>163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5"/>
      <c r="L87" s="10"/>
    </row>
    <row r="88" spans="1:12" s="8" customFormat="1" ht="13.15" customHeight="1" x14ac:dyDescent="0.2">
      <c r="A88" s="106" t="s">
        <v>0</v>
      </c>
      <c r="B88" s="109" t="s">
        <v>1</v>
      </c>
      <c r="C88" s="112" t="s">
        <v>2</v>
      </c>
      <c r="D88" s="113"/>
      <c r="E88" s="109" t="s">
        <v>3</v>
      </c>
      <c r="F88" s="109" t="s">
        <v>4</v>
      </c>
      <c r="G88" s="114" t="s">
        <v>5</v>
      </c>
      <c r="H88" s="114" t="s">
        <v>6</v>
      </c>
      <c r="I88" s="114" t="s">
        <v>7</v>
      </c>
      <c r="J88" s="117" t="s">
        <v>8</v>
      </c>
      <c r="K88" s="120" t="s">
        <v>9</v>
      </c>
      <c r="L88" s="10"/>
    </row>
    <row r="89" spans="1:12" s="8" customFormat="1" ht="13.15" customHeight="1" x14ac:dyDescent="0.2">
      <c r="A89" s="107"/>
      <c r="B89" s="110"/>
      <c r="C89" s="123" t="s">
        <v>10</v>
      </c>
      <c r="D89" s="123" t="s">
        <v>11</v>
      </c>
      <c r="E89" s="110"/>
      <c r="F89" s="110"/>
      <c r="G89" s="115"/>
      <c r="H89" s="115"/>
      <c r="I89" s="115"/>
      <c r="J89" s="118"/>
      <c r="K89" s="121"/>
      <c r="L89" s="10"/>
    </row>
    <row r="90" spans="1:12" s="8" customFormat="1" ht="17.25" customHeight="1" x14ac:dyDescent="0.2">
      <c r="A90" s="108"/>
      <c r="B90" s="111"/>
      <c r="C90" s="111"/>
      <c r="D90" s="111"/>
      <c r="E90" s="111"/>
      <c r="F90" s="111"/>
      <c r="G90" s="116"/>
      <c r="H90" s="116"/>
      <c r="I90" s="116"/>
      <c r="J90" s="119"/>
      <c r="K90" s="122"/>
      <c r="L90" s="10"/>
    </row>
    <row r="91" spans="1:12" s="8" customFormat="1" ht="13.15" customHeight="1" x14ac:dyDescent="0.2">
      <c r="A91" s="12">
        <v>1</v>
      </c>
      <c r="B91" s="27" t="s">
        <v>91</v>
      </c>
      <c r="C91" s="37">
        <v>3211.6</v>
      </c>
      <c r="D91" s="30">
        <v>1528.1</v>
      </c>
      <c r="E91" s="30">
        <v>80</v>
      </c>
      <c r="F91" s="30">
        <v>1966</v>
      </c>
      <c r="G91" s="30">
        <v>63</v>
      </c>
      <c r="H91" s="32">
        <v>23.4</v>
      </c>
      <c r="I91" s="28">
        <v>1</v>
      </c>
      <c r="J91" s="48" t="s">
        <v>21</v>
      </c>
      <c r="K91" s="39">
        <f>D91*H91*5/100</f>
        <v>1787.8769999999995</v>
      </c>
      <c r="L91" s="10"/>
    </row>
    <row r="92" spans="1:12" s="8" customFormat="1" ht="13.15" customHeight="1" x14ac:dyDescent="0.2">
      <c r="A92" s="12">
        <v>2</v>
      </c>
      <c r="B92" s="27" t="s">
        <v>92</v>
      </c>
      <c r="C92" s="37">
        <v>5931.3</v>
      </c>
      <c r="D92" s="30">
        <v>4507.3</v>
      </c>
      <c r="E92" s="30">
        <v>100</v>
      </c>
      <c r="F92" s="30">
        <v>1969</v>
      </c>
      <c r="G92" s="30">
        <v>60</v>
      </c>
      <c r="H92" s="32">
        <v>23.4</v>
      </c>
      <c r="I92" s="28">
        <v>1</v>
      </c>
      <c r="J92" s="12" t="s">
        <v>21</v>
      </c>
      <c r="K92" s="39">
        <f>D92*H92*5/100</f>
        <v>5273.5410000000002</v>
      </c>
      <c r="L92" s="10"/>
    </row>
    <row r="93" spans="1:12" s="8" customFormat="1" ht="13.15" customHeight="1" thickBot="1" x14ac:dyDescent="0.25">
      <c r="A93" s="25"/>
      <c r="B93" s="13" t="s">
        <v>12</v>
      </c>
      <c r="C93" s="16">
        <f>SUM(C91:C92)</f>
        <v>9142.9</v>
      </c>
      <c r="D93" s="14">
        <f>SUM(D91:D92)</f>
        <v>6035.4</v>
      </c>
      <c r="E93" s="31">
        <f>SUM(E91:E92)</f>
        <v>180</v>
      </c>
      <c r="F93" s="14"/>
      <c r="G93" s="14"/>
      <c r="H93" s="14"/>
      <c r="I93" s="15"/>
      <c r="J93" s="14"/>
      <c r="K93" s="22">
        <f>SUM(K91:K92)</f>
        <v>7061.4179999999997</v>
      </c>
      <c r="L93" s="10"/>
    </row>
    <row r="94" spans="1:12" s="8" customFormat="1" ht="20.25" customHeight="1" thickBot="1" x14ac:dyDescent="0.25">
      <c r="A94" s="103" t="s">
        <v>161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5"/>
      <c r="L94" s="10"/>
    </row>
    <row r="95" spans="1:12" s="8" customFormat="1" ht="25.5" customHeight="1" x14ac:dyDescent="0.2">
      <c r="A95" s="106" t="s">
        <v>0</v>
      </c>
      <c r="B95" s="109" t="s">
        <v>1</v>
      </c>
      <c r="C95" s="112" t="s">
        <v>2</v>
      </c>
      <c r="D95" s="113"/>
      <c r="E95" s="109" t="s">
        <v>3</v>
      </c>
      <c r="F95" s="109" t="s">
        <v>4</v>
      </c>
      <c r="G95" s="114" t="s">
        <v>5</v>
      </c>
      <c r="H95" s="114" t="s">
        <v>6</v>
      </c>
      <c r="I95" s="114" t="s">
        <v>7</v>
      </c>
      <c r="J95" s="117" t="s">
        <v>8</v>
      </c>
      <c r="K95" s="120" t="s">
        <v>9</v>
      </c>
      <c r="L95" s="10"/>
    </row>
    <row r="96" spans="1:12" s="8" customFormat="1" ht="17.25" customHeight="1" x14ac:dyDescent="0.2">
      <c r="A96" s="107"/>
      <c r="B96" s="110"/>
      <c r="C96" s="123" t="s">
        <v>10</v>
      </c>
      <c r="D96" s="123" t="s">
        <v>11</v>
      </c>
      <c r="E96" s="110"/>
      <c r="F96" s="110"/>
      <c r="G96" s="115"/>
      <c r="H96" s="115"/>
      <c r="I96" s="115"/>
      <c r="J96" s="118"/>
      <c r="K96" s="121"/>
      <c r="L96" s="10"/>
    </row>
    <row r="97" spans="1:13" s="8" customFormat="1" ht="11.25" customHeight="1" x14ac:dyDescent="0.2">
      <c r="A97" s="108"/>
      <c r="B97" s="111"/>
      <c r="C97" s="111"/>
      <c r="D97" s="111"/>
      <c r="E97" s="111"/>
      <c r="F97" s="111"/>
      <c r="G97" s="116"/>
      <c r="H97" s="116"/>
      <c r="I97" s="116"/>
      <c r="J97" s="119"/>
      <c r="K97" s="122"/>
      <c r="L97" s="10"/>
    </row>
    <row r="98" spans="1:13" s="8" customFormat="1" ht="13.5" customHeight="1" x14ac:dyDescent="0.2">
      <c r="A98" s="82">
        <v>1</v>
      </c>
      <c r="B98" s="84" t="s">
        <v>93</v>
      </c>
      <c r="C98" s="80">
        <v>4683.2</v>
      </c>
      <c r="D98" s="80">
        <v>3216</v>
      </c>
      <c r="E98" s="80">
        <v>101</v>
      </c>
      <c r="F98" s="80">
        <v>1970</v>
      </c>
      <c r="G98" s="83">
        <v>60</v>
      </c>
      <c r="H98" s="85">
        <v>23.4</v>
      </c>
      <c r="I98" s="28">
        <v>1</v>
      </c>
      <c r="J98" s="63" t="s">
        <v>63</v>
      </c>
      <c r="K98" s="39">
        <f>D98*H98*5/100</f>
        <v>3762.72</v>
      </c>
      <c r="L98" s="10"/>
    </row>
    <row r="99" spans="1:13" s="8" customFormat="1" ht="15" customHeight="1" x14ac:dyDescent="0.2">
      <c r="A99" s="82">
        <v>2</v>
      </c>
      <c r="B99" s="84" t="s">
        <v>94</v>
      </c>
      <c r="C99" s="80">
        <v>2873.5</v>
      </c>
      <c r="D99" s="80">
        <v>1851.9</v>
      </c>
      <c r="E99" s="80">
        <v>50</v>
      </c>
      <c r="F99" s="80">
        <v>1978</v>
      </c>
      <c r="G99" s="83">
        <v>58</v>
      </c>
      <c r="H99" s="85">
        <v>23.4</v>
      </c>
      <c r="I99" s="28">
        <v>1</v>
      </c>
      <c r="J99" s="63" t="s">
        <v>63</v>
      </c>
      <c r="K99" s="39">
        <f t="shared" ref="K99:K103" si="4">D99*H99*5/100</f>
        <v>2166.723</v>
      </c>
      <c r="L99" s="10"/>
    </row>
    <row r="100" spans="1:13" s="8" customFormat="1" ht="13.5" customHeight="1" x14ac:dyDescent="0.2">
      <c r="A100" s="82">
        <v>3</v>
      </c>
      <c r="B100" s="84" t="s">
        <v>95</v>
      </c>
      <c r="C100" s="80">
        <v>3300.4</v>
      </c>
      <c r="D100" s="80">
        <v>1893.4</v>
      </c>
      <c r="E100" s="80">
        <v>70</v>
      </c>
      <c r="F100" s="80">
        <v>1969</v>
      </c>
      <c r="G100" s="83">
        <v>60</v>
      </c>
      <c r="H100" s="85">
        <v>23.4</v>
      </c>
      <c r="I100" s="28">
        <v>1</v>
      </c>
      <c r="J100" s="63" t="s">
        <v>63</v>
      </c>
      <c r="K100" s="39">
        <f t="shared" si="4"/>
        <v>2215.2779999999998</v>
      </c>
      <c r="L100" s="10"/>
    </row>
    <row r="101" spans="1:13" s="8" customFormat="1" ht="13.5" customHeight="1" x14ac:dyDescent="0.2">
      <c r="A101" s="82">
        <v>4</v>
      </c>
      <c r="B101" s="84" t="s">
        <v>96</v>
      </c>
      <c r="C101" s="80">
        <v>4928.1000000000004</v>
      </c>
      <c r="D101" s="80">
        <v>3915.3</v>
      </c>
      <c r="E101" s="80">
        <v>100</v>
      </c>
      <c r="F101" s="80">
        <v>1971</v>
      </c>
      <c r="G101" s="83">
        <v>60</v>
      </c>
      <c r="H101" s="85">
        <v>23.4</v>
      </c>
      <c r="I101" s="28">
        <v>1</v>
      </c>
      <c r="J101" s="63" t="s">
        <v>63</v>
      </c>
      <c r="K101" s="39">
        <f t="shared" si="4"/>
        <v>4580.9010000000007</v>
      </c>
      <c r="L101" s="10"/>
    </row>
    <row r="102" spans="1:13" s="8" customFormat="1" ht="13.5" customHeight="1" x14ac:dyDescent="0.2">
      <c r="A102" s="82">
        <v>5</v>
      </c>
      <c r="B102" s="84" t="s">
        <v>97</v>
      </c>
      <c r="C102" s="80">
        <v>4546.3</v>
      </c>
      <c r="D102" s="80">
        <v>2891.2</v>
      </c>
      <c r="E102" s="80">
        <v>100</v>
      </c>
      <c r="F102" s="80">
        <v>1970</v>
      </c>
      <c r="G102" s="83">
        <v>60</v>
      </c>
      <c r="H102" s="85">
        <v>23.4</v>
      </c>
      <c r="I102" s="28">
        <v>1</v>
      </c>
      <c r="J102" s="63" t="s">
        <v>63</v>
      </c>
      <c r="K102" s="39">
        <f t="shared" si="4"/>
        <v>3382.7039999999993</v>
      </c>
      <c r="L102" s="10"/>
    </row>
    <row r="103" spans="1:13" s="8" customFormat="1" ht="12.75" customHeight="1" x14ac:dyDescent="0.2">
      <c r="A103" s="63">
        <v>4</v>
      </c>
      <c r="B103" s="84" t="s">
        <v>98</v>
      </c>
      <c r="C103" s="64">
        <v>3396.8</v>
      </c>
      <c r="D103" s="30">
        <v>1893.4</v>
      </c>
      <c r="E103" s="30">
        <v>70</v>
      </c>
      <c r="F103" s="30">
        <v>1971</v>
      </c>
      <c r="G103" s="30">
        <v>60</v>
      </c>
      <c r="H103" s="85">
        <v>23.4</v>
      </c>
      <c r="I103" s="28">
        <v>1</v>
      </c>
      <c r="J103" s="63" t="s">
        <v>63</v>
      </c>
      <c r="K103" s="39">
        <f t="shared" si="4"/>
        <v>2215.2779999999998</v>
      </c>
      <c r="L103" s="10"/>
    </row>
    <row r="104" spans="1:13" s="8" customFormat="1" ht="13.15" customHeight="1" thickBot="1" x14ac:dyDescent="0.25">
      <c r="A104" s="25"/>
      <c r="B104" s="13" t="s">
        <v>12</v>
      </c>
      <c r="C104" s="16">
        <f>SUM(C98:C103)</f>
        <v>23728.3</v>
      </c>
      <c r="D104" s="14">
        <f>SUM(D98:D103)</f>
        <v>15661.199999999999</v>
      </c>
      <c r="E104" s="14">
        <f>SUM(E98:E103)</f>
        <v>491</v>
      </c>
      <c r="F104" s="14"/>
      <c r="G104" s="14"/>
      <c r="H104" s="14"/>
      <c r="I104" s="15"/>
      <c r="J104" s="14"/>
      <c r="K104" s="22">
        <f>SUM(K102:K103)</f>
        <v>5597.9819999999991</v>
      </c>
      <c r="L104" s="10"/>
      <c r="M104" s="66"/>
    </row>
    <row r="105" spans="1:13" s="8" customFormat="1" ht="16.5" thickBot="1" x14ac:dyDescent="0.25">
      <c r="A105" s="103" t="s">
        <v>160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5"/>
      <c r="L105" s="10"/>
    </row>
    <row r="106" spans="1:13" s="8" customFormat="1" ht="12.75" x14ac:dyDescent="0.2">
      <c r="A106" s="106" t="s">
        <v>0</v>
      </c>
      <c r="B106" s="109" t="s">
        <v>1</v>
      </c>
      <c r="C106" s="112" t="s">
        <v>2</v>
      </c>
      <c r="D106" s="113"/>
      <c r="E106" s="109" t="s">
        <v>3</v>
      </c>
      <c r="F106" s="109" t="s">
        <v>4</v>
      </c>
      <c r="G106" s="114" t="s">
        <v>5</v>
      </c>
      <c r="H106" s="114" t="s">
        <v>6</v>
      </c>
      <c r="I106" s="114" t="s">
        <v>7</v>
      </c>
      <c r="J106" s="117" t="s">
        <v>8</v>
      </c>
      <c r="K106" s="120" t="s">
        <v>9</v>
      </c>
      <c r="L106" s="10"/>
    </row>
    <row r="107" spans="1:13" s="8" customFormat="1" ht="12.75" x14ac:dyDescent="0.2">
      <c r="A107" s="107"/>
      <c r="B107" s="110"/>
      <c r="C107" s="123" t="s">
        <v>10</v>
      </c>
      <c r="D107" s="123" t="s">
        <v>11</v>
      </c>
      <c r="E107" s="110"/>
      <c r="F107" s="110"/>
      <c r="G107" s="115"/>
      <c r="H107" s="115"/>
      <c r="I107" s="115"/>
      <c r="J107" s="118"/>
      <c r="K107" s="121"/>
      <c r="L107" s="10"/>
    </row>
    <row r="108" spans="1:13" s="8" customFormat="1" ht="19.5" customHeight="1" x14ac:dyDescent="0.2">
      <c r="A108" s="108"/>
      <c r="B108" s="111"/>
      <c r="C108" s="111"/>
      <c r="D108" s="111"/>
      <c r="E108" s="111"/>
      <c r="F108" s="111"/>
      <c r="G108" s="116"/>
      <c r="H108" s="116"/>
      <c r="I108" s="116"/>
      <c r="J108" s="119"/>
      <c r="K108" s="122"/>
      <c r="L108" s="10"/>
    </row>
    <row r="109" spans="1:13" s="8" customFormat="1" ht="12.75" x14ac:dyDescent="0.2">
      <c r="A109" s="26">
        <v>1</v>
      </c>
      <c r="B109" s="56" t="s">
        <v>99</v>
      </c>
      <c r="C109" s="36">
        <v>3453.9</v>
      </c>
      <c r="D109" s="55">
        <v>1581.3</v>
      </c>
      <c r="E109" s="46">
        <v>70</v>
      </c>
      <c r="F109" s="46">
        <v>1987</v>
      </c>
      <c r="G109" s="55">
        <v>38</v>
      </c>
      <c r="H109" s="71">
        <v>23.4</v>
      </c>
      <c r="I109" s="46">
        <v>1</v>
      </c>
      <c r="J109" s="37" t="s">
        <v>31</v>
      </c>
      <c r="K109" s="39">
        <f t="shared" ref="K109:K114" si="5">D109*H109*5/100</f>
        <v>1850.1209999999999</v>
      </c>
      <c r="L109" s="10"/>
    </row>
    <row r="110" spans="1:13" s="8" customFormat="1" ht="12.75" x14ac:dyDescent="0.2">
      <c r="A110" s="26">
        <v>2</v>
      </c>
      <c r="B110" s="56" t="s">
        <v>100</v>
      </c>
      <c r="C110" s="36">
        <v>4355.8</v>
      </c>
      <c r="D110" s="55">
        <v>3319.7</v>
      </c>
      <c r="E110" s="46">
        <v>68</v>
      </c>
      <c r="F110" s="46">
        <v>1975</v>
      </c>
      <c r="G110" s="55">
        <v>58</v>
      </c>
      <c r="H110" s="71">
        <v>23.4</v>
      </c>
      <c r="I110" s="46">
        <v>1</v>
      </c>
      <c r="J110" s="37" t="s">
        <v>31</v>
      </c>
      <c r="K110" s="39">
        <f t="shared" si="5"/>
        <v>3884.0489999999995</v>
      </c>
      <c r="L110" s="10"/>
    </row>
    <row r="111" spans="1:13" s="8" customFormat="1" ht="12.75" x14ac:dyDescent="0.2">
      <c r="A111" s="26">
        <v>3</v>
      </c>
      <c r="B111" s="56" t="s">
        <v>101</v>
      </c>
      <c r="C111" s="36">
        <v>4387.2</v>
      </c>
      <c r="D111" s="55">
        <v>3253.8</v>
      </c>
      <c r="E111" s="46">
        <v>68</v>
      </c>
      <c r="F111" s="46">
        <v>1976</v>
      </c>
      <c r="G111" s="55">
        <v>62</v>
      </c>
      <c r="H111" s="71">
        <v>23.4</v>
      </c>
      <c r="I111" s="46">
        <v>1</v>
      </c>
      <c r="J111" s="37" t="s">
        <v>32</v>
      </c>
      <c r="K111" s="39">
        <f t="shared" si="5"/>
        <v>3806.9459999999999</v>
      </c>
      <c r="L111" s="10"/>
    </row>
    <row r="112" spans="1:13" s="8" customFormat="1" ht="12.75" x14ac:dyDescent="0.2">
      <c r="A112" s="26">
        <v>4</v>
      </c>
      <c r="B112" s="56" t="s">
        <v>102</v>
      </c>
      <c r="C112" s="37">
        <v>4419.1000000000004</v>
      </c>
      <c r="D112" s="55">
        <v>3365.1</v>
      </c>
      <c r="E112" s="46">
        <v>70</v>
      </c>
      <c r="F112" s="46">
        <v>1976</v>
      </c>
      <c r="G112" s="55">
        <v>64</v>
      </c>
      <c r="H112" s="71">
        <v>23.4</v>
      </c>
      <c r="I112" s="46">
        <v>1</v>
      </c>
      <c r="J112" s="37" t="s">
        <v>33</v>
      </c>
      <c r="K112" s="39">
        <f t="shared" si="5"/>
        <v>3937.1669999999995</v>
      </c>
      <c r="L112" s="10"/>
    </row>
    <row r="113" spans="1:12" s="8" customFormat="1" ht="12.75" x14ac:dyDescent="0.2">
      <c r="A113" s="26">
        <v>5</v>
      </c>
      <c r="B113" s="56" t="s">
        <v>104</v>
      </c>
      <c r="C113" s="37">
        <v>5960.5</v>
      </c>
      <c r="D113" s="55">
        <v>3326.3</v>
      </c>
      <c r="E113" s="46">
        <v>64</v>
      </c>
      <c r="F113" s="46">
        <v>1980</v>
      </c>
      <c r="G113" s="55">
        <v>59</v>
      </c>
      <c r="H113" s="71">
        <v>23.4</v>
      </c>
      <c r="I113" s="46">
        <v>1</v>
      </c>
      <c r="J113" s="37" t="s">
        <v>31</v>
      </c>
      <c r="K113" s="39">
        <f t="shared" si="5"/>
        <v>3891.7709999999997</v>
      </c>
      <c r="L113" s="10"/>
    </row>
    <row r="114" spans="1:12" s="8" customFormat="1" ht="12.75" x14ac:dyDescent="0.2">
      <c r="A114" s="35">
        <v>6</v>
      </c>
      <c r="B114" s="56" t="s">
        <v>103</v>
      </c>
      <c r="C114" s="37">
        <v>2208.8000000000002</v>
      </c>
      <c r="D114" s="35">
        <v>1208</v>
      </c>
      <c r="E114" s="46">
        <v>40</v>
      </c>
      <c r="F114" s="46">
        <v>1988</v>
      </c>
      <c r="G114" s="35">
        <v>53</v>
      </c>
      <c r="H114" s="71">
        <v>23.4</v>
      </c>
      <c r="I114" s="46">
        <v>1</v>
      </c>
      <c r="J114" s="37" t="s">
        <v>31</v>
      </c>
      <c r="K114" s="39">
        <f t="shared" si="5"/>
        <v>1413.36</v>
      </c>
      <c r="L114" s="10"/>
    </row>
    <row r="115" spans="1:12" s="8" customFormat="1" ht="13.5" thickBot="1" x14ac:dyDescent="0.25">
      <c r="A115" s="25"/>
      <c r="B115" s="13" t="s">
        <v>12</v>
      </c>
      <c r="C115" s="16">
        <f>SUM(C109:C114)</f>
        <v>24785.3</v>
      </c>
      <c r="D115" s="14">
        <f>SUM(D109:D114)</f>
        <v>16054.2</v>
      </c>
      <c r="E115" s="14">
        <f>SUM(E109:E114)</f>
        <v>380</v>
      </c>
      <c r="F115" s="14"/>
      <c r="G115" s="14"/>
      <c r="H115" s="14"/>
      <c r="I115" s="15"/>
      <c r="J115" s="14"/>
      <c r="K115" s="22">
        <f>SUM(K113:K114)</f>
        <v>5305.1309999999994</v>
      </c>
      <c r="L115" s="10"/>
    </row>
    <row r="116" spans="1:12" s="8" customFormat="1" ht="18.75" customHeight="1" thickBot="1" x14ac:dyDescent="0.25">
      <c r="A116" s="103" t="s">
        <v>159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5"/>
      <c r="L116" s="10"/>
    </row>
    <row r="117" spans="1:12" s="8" customFormat="1" ht="12.75" x14ac:dyDescent="0.2">
      <c r="A117" s="106" t="s">
        <v>0</v>
      </c>
      <c r="B117" s="109" t="s">
        <v>1</v>
      </c>
      <c r="C117" s="112" t="s">
        <v>2</v>
      </c>
      <c r="D117" s="113"/>
      <c r="E117" s="109" t="s">
        <v>3</v>
      </c>
      <c r="F117" s="109" t="s">
        <v>4</v>
      </c>
      <c r="G117" s="114" t="s">
        <v>5</v>
      </c>
      <c r="H117" s="114" t="s">
        <v>6</v>
      </c>
      <c r="I117" s="114" t="s">
        <v>7</v>
      </c>
      <c r="J117" s="117" t="s">
        <v>8</v>
      </c>
      <c r="K117" s="120" t="s">
        <v>9</v>
      </c>
      <c r="L117" s="10"/>
    </row>
    <row r="118" spans="1:12" s="8" customFormat="1" ht="12.75" x14ac:dyDescent="0.2">
      <c r="A118" s="107"/>
      <c r="B118" s="110"/>
      <c r="C118" s="123" t="s">
        <v>10</v>
      </c>
      <c r="D118" s="123" t="s">
        <v>11</v>
      </c>
      <c r="E118" s="110"/>
      <c r="F118" s="110"/>
      <c r="G118" s="115"/>
      <c r="H118" s="115"/>
      <c r="I118" s="115"/>
      <c r="J118" s="118"/>
      <c r="K118" s="121"/>
      <c r="L118" s="10"/>
    </row>
    <row r="119" spans="1:12" s="8" customFormat="1" ht="25.5" customHeight="1" x14ac:dyDescent="0.2">
      <c r="A119" s="108"/>
      <c r="B119" s="111"/>
      <c r="C119" s="111"/>
      <c r="D119" s="111"/>
      <c r="E119" s="111"/>
      <c r="F119" s="111"/>
      <c r="G119" s="116"/>
      <c r="H119" s="116"/>
      <c r="I119" s="116"/>
      <c r="J119" s="119"/>
      <c r="K119" s="122"/>
      <c r="L119" s="10"/>
    </row>
    <row r="120" spans="1:12" s="8" customFormat="1" ht="12.75" x14ac:dyDescent="0.2">
      <c r="A120" s="26">
        <v>1</v>
      </c>
      <c r="B120" s="56" t="s">
        <v>105</v>
      </c>
      <c r="C120" s="36">
        <v>633</v>
      </c>
      <c r="D120" s="55">
        <v>221.4</v>
      </c>
      <c r="E120" s="46">
        <v>6</v>
      </c>
      <c r="F120" s="46">
        <v>1949</v>
      </c>
      <c r="G120" s="60">
        <v>73</v>
      </c>
      <c r="H120" s="71">
        <v>32.020000000000003</v>
      </c>
      <c r="I120" s="46">
        <v>1</v>
      </c>
      <c r="J120" s="37" t="s">
        <v>34</v>
      </c>
      <c r="K120" s="39">
        <f>D120*H120*5/100</f>
        <v>354.46140000000008</v>
      </c>
      <c r="L120" s="10"/>
    </row>
    <row r="121" spans="1:12" s="8" customFormat="1" ht="12.75" x14ac:dyDescent="0.2">
      <c r="A121" s="87">
        <v>2</v>
      </c>
      <c r="B121" s="56" t="s">
        <v>106</v>
      </c>
      <c r="C121" s="36">
        <v>655.20000000000005</v>
      </c>
      <c r="D121" s="86">
        <v>235.1</v>
      </c>
      <c r="E121" s="46">
        <v>7</v>
      </c>
      <c r="F121" s="46">
        <v>1969</v>
      </c>
      <c r="G121" s="86">
        <v>50</v>
      </c>
      <c r="H121" s="71">
        <v>32.020000000000003</v>
      </c>
      <c r="I121" s="46">
        <v>1</v>
      </c>
      <c r="J121" s="37" t="s">
        <v>34</v>
      </c>
      <c r="K121" s="39">
        <f>D121*H121*5/100</f>
        <v>376.39510000000001</v>
      </c>
      <c r="L121" s="10"/>
    </row>
    <row r="122" spans="1:12" s="8" customFormat="1" ht="12.75" x14ac:dyDescent="0.2">
      <c r="A122" s="94">
        <v>3</v>
      </c>
      <c r="B122" s="27" t="s">
        <v>142</v>
      </c>
      <c r="C122" s="36">
        <v>315.5</v>
      </c>
      <c r="D122" s="93">
        <v>315.5</v>
      </c>
      <c r="E122" s="46">
        <v>3</v>
      </c>
      <c r="F122" s="46">
        <v>1957</v>
      </c>
      <c r="G122" s="93">
        <v>62</v>
      </c>
      <c r="H122" s="71">
        <v>32.020000000000003</v>
      </c>
      <c r="I122" s="46">
        <v>1</v>
      </c>
      <c r="J122" s="37" t="s">
        <v>34</v>
      </c>
      <c r="K122" s="39">
        <f>D122*H122*5/100</f>
        <v>505.11550000000005</v>
      </c>
      <c r="L122" s="10"/>
    </row>
    <row r="123" spans="1:12" s="8" customFormat="1" ht="12.75" x14ac:dyDescent="0.2">
      <c r="A123" s="94">
        <v>4</v>
      </c>
      <c r="B123" s="56" t="s">
        <v>172</v>
      </c>
      <c r="C123" s="36">
        <v>400.6</v>
      </c>
      <c r="D123" s="93">
        <v>394.4</v>
      </c>
      <c r="E123" s="46">
        <v>8</v>
      </c>
      <c r="F123" s="46">
        <v>1959</v>
      </c>
      <c r="G123" s="93">
        <v>56</v>
      </c>
      <c r="H123" s="71">
        <v>32.020000000000003</v>
      </c>
      <c r="I123" s="46">
        <v>1</v>
      </c>
      <c r="J123" s="37" t="s">
        <v>34</v>
      </c>
      <c r="K123" s="39">
        <f>D123*H123*5/100</f>
        <v>631.43439999999998</v>
      </c>
      <c r="L123" s="10"/>
    </row>
    <row r="124" spans="1:12" s="8" customFormat="1" ht="12.75" x14ac:dyDescent="0.2">
      <c r="A124" s="26">
        <v>5</v>
      </c>
      <c r="B124" s="56" t="s">
        <v>173</v>
      </c>
      <c r="C124" s="36">
        <v>437.1</v>
      </c>
      <c r="D124" s="55">
        <v>394.9</v>
      </c>
      <c r="E124" s="46">
        <v>8</v>
      </c>
      <c r="F124" s="46">
        <v>1959</v>
      </c>
      <c r="G124" s="60">
        <v>56</v>
      </c>
      <c r="H124" s="71">
        <v>32.020000000000003</v>
      </c>
      <c r="I124" s="46">
        <v>1</v>
      </c>
      <c r="J124" s="37" t="s">
        <v>34</v>
      </c>
      <c r="K124" s="39">
        <f>D124*H124*5/100</f>
        <v>632.23490000000004</v>
      </c>
      <c r="L124" s="10"/>
    </row>
    <row r="125" spans="1:12" s="8" customFormat="1" ht="13.5" thickBot="1" x14ac:dyDescent="0.25">
      <c r="A125" s="25"/>
      <c r="B125" s="13" t="s">
        <v>12</v>
      </c>
      <c r="C125" s="16">
        <f>SUM(C116:C124)</f>
        <v>2441.4</v>
      </c>
      <c r="D125" s="14">
        <f>SUM(D116:D124)</f>
        <v>1561.3000000000002</v>
      </c>
      <c r="E125" s="14">
        <f>SUM(E116:E124)</f>
        <v>32</v>
      </c>
      <c r="F125" s="14"/>
      <c r="G125" s="14"/>
      <c r="H125" s="14"/>
      <c r="I125" s="15"/>
      <c r="J125" s="14"/>
      <c r="K125" s="22">
        <f>SUM(K120:K124)</f>
        <v>2499.6413000000002</v>
      </c>
      <c r="L125" s="10"/>
    </row>
    <row r="126" spans="1:12" s="8" customFormat="1" ht="16.5" thickBot="1" x14ac:dyDescent="0.25">
      <c r="A126" s="103" t="s">
        <v>107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5"/>
      <c r="L126" s="10"/>
    </row>
    <row r="127" spans="1:12" s="8" customFormat="1" ht="12.75" x14ac:dyDescent="0.2">
      <c r="A127" s="106" t="s">
        <v>0</v>
      </c>
      <c r="B127" s="109" t="s">
        <v>1</v>
      </c>
      <c r="C127" s="112" t="s">
        <v>2</v>
      </c>
      <c r="D127" s="113"/>
      <c r="E127" s="109" t="s">
        <v>3</v>
      </c>
      <c r="F127" s="109" t="s">
        <v>4</v>
      </c>
      <c r="G127" s="114" t="s">
        <v>5</v>
      </c>
      <c r="H127" s="131" t="s">
        <v>6</v>
      </c>
      <c r="I127" s="114" t="s">
        <v>7</v>
      </c>
      <c r="J127" s="117" t="s">
        <v>8</v>
      </c>
      <c r="K127" s="120" t="s">
        <v>9</v>
      </c>
      <c r="L127" s="10"/>
    </row>
    <row r="128" spans="1:12" s="8" customFormat="1" ht="12.75" x14ac:dyDescent="0.2">
      <c r="A128" s="107"/>
      <c r="B128" s="110"/>
      <c r="C128" s="123" t="s">
        <v>10</v>
      </c>
      <c r="D128" s="123" t="s">
        <v>11</v>
      </c>
      <c r="E128" s="110"/>
      <c r="F128" s="110"/>
      <c r="G128" s="115"/>
      <c r="H128" s="132"/>
      <c r="I128" s="115"/>
      <c r="J128" s="118"/>
      <c r="K128" s="121"/>
      <c r="L128" s="10"/>
    </row>
    <row r="129" spans="1:12" s="8" customFormat="1" ht="21.75" customHeight="1" x14ac:dyDescent="0.2">
      <c r="A129" s="108"/>
      <c r="B129" s="111"/>
      <c r="C129" s="111"/>
      <c r="D129" s="111"/>
      <c r="E129" s="111"/>
      <c r="F129" s="111"/>
      <c r="G129" s="116"/>
      <c r="H129" s="133"/>
      <c r="I129" s="116"/>
      <c r="J129" s="119"/>
      <c r="K129" s="122"/>
      <c r="L129" s="10"/>
    </row>
    <row r="130" spans="1:12" s="8" customFormat="1" ht="12.75" x14ac:dyDescent="0.2">
      <c r="A130" s="12">
        <v>1</v>
      </c>
      <c r="B130" s="27" t="s">
        <v>108</v>
      </c>
      <c r="C130" s="30">
        <v>1027.5999999999999</v>
      </c>
      <c r="D130" s="30">
        <v>872.1</v>
      </c>
      <c r="E130" s="30">
        <v>17</v>
      </c>
      <c r="F130" s="30">
        <v>1939</v>
      </c>
      <c r="G130" s="30">
        <v>78</v>
      </c>
      <c r="H130" s="32">
        <v>28.14</v>
      </c>
      <c r="I130" s="28">
        <v>1</v>
      </c>
      <c r="J130" s="37" t="s">
        <v>34</v>
      </c>
      <c r="K130" s="39">
        <f>D130*H130*5/100</f>
        <v>1227.0446999999999</v>
      </c>
      <c r="L130" s="10"/>
    </row>
    <row r="131" spans="1:12" s="8" customFormat="1" ht="13.5" thickBot="1" x14ac:dyDescent="0.25">
      <c r="A131" s="25"/>
      <c r="B131" s="13" t="s">
        <v>12</v>
      </c>
      <c r="C131" s="16">
        <f>SUM(C130:C130)</f>
        <v>1027.5999999999999</v>
      </c>
      <c r="D131" s="14">
        <f>SUM(D130:D130)</f>
        <v>872.1</v>
      </c>
      <c r="E131" s="14">
        <f>SUM(E130:E130)</f>
        <v>17</v>
      </c>
      <c r="F131" s="14"/>
      <c r="G131" s="14"/>
      <c r="H131" s="14"/>
      <c r="I131" s="15"/>
      <c r="J131" s="14"/>
      <c r="K131" s="22">
        <f>SUM(K129:K130)</f>
        <v>1227.0446999999999</v>
      </c>
      <c r="L131" s="10"/>
    </row>
    <row r="132" spans="1:12" s="8" customFormat="1" ht="16.5" thickBot="1" x14ac:dyDescent="0.25">
      <c r="A132" s="103" t="s">
        <v>109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5"/>
      <c r="L132" s="10"/>
    </row>
    <row r="133" spans="1:12" s="8" customFormat="1" ht="12.75" x14ac:dyDescent="0.2">
      <c r="A133" s="106" t="s">
        <v>0</v>
      </c>
      <c r="B133" s="109" t="s">
        <v>1</v>
      </c>
      <c r="C133" s="112" t="s">
        <v>2</v>
      </c>
      <c r="D133" s="113"/>
      <c r="E133" s="109" t="s">
        <v>3</v>
      </c>
      <c r="F133" s="109" t="s">
        <v>4</v>
      </c>
      <c r="G133" s="114" t="s">
        <v>5</v>
      </c>
      <c r="H133" s="114" t="s">
        <v>6</v>
      </c>
      <c r="I133" s="114" t="s">
        <v>7</v>
      </c>
      <c r="J133" s="117" t="s">
        <v>8</v>
      </c>
      <c r="K133" s="120" t="s">
        <v>9</v>
      </c>
      <c r="L133" s="10"/>
    </row>
    <row r="134" spans="1:12" s="8" customFormat="1" ht="12.75" x14ac:dyDescent="0.2">
      <c r="A134" s="107"/>
      <c r="B134" s="110"/>
      <c r="C134" s="123" t="s">
        <v>10</v>
      </c>
      <c r="D134" s="123" t="s">
        <v>11</v>
      </c>
      <c r="E134" s="110"/>
      <c r="F134" s="110"/>
      <c r="G134" s="115"/>
      <c r="H134" s="115"/>
      <c r="I134" s="115"/>
      <c r="J134" s="118"/>
      <c r="K134" s="121"/>
      <c r="L134" s="10"/>
    </row>
    <row r="135" spans="1:12" s="8" customFormat="1" ht="18.75" customHeight="1" x14ac:dyDescent="0.2">
      <c r="A135" s="108"/>
      <c r="B135" s="111"/>
      <c r="C135" s="111"/>
      <c r="D135" s="111"/>
      <c r="E135" s="111"/>
      <c r="F135" s="111"/>
      <c r="G135" s="116"/>
      <c r="H135" s="116"/>
      <c r="I135" s="116"/>
      <c r="J135" s="119"/>
      <c r="K135" s="122"/>
      <c r="L135" s="10"/>
    </row>
    <row r="136" spans="1:12" s="8" customFormat="1" ht="13.5" customHeight="1" x14ac:dyDescent="0.2">
      <c r="A136" s="82">
        <v>1</v>
      </c>
      <c r="B136" s="84" t="s">
        <v>124</v>
      </c>
      <c r="C136" s="80">
        <v>3644.6</v>
      </c>
      <c r="D136" s="80">
        <v>1287.0999999999999</v>
      </c>
      <c r="E136" s="80">
        <v>93</v>
      </c>
      <c r="F136" s="80">
        <v>1988</v>
      </c>
      <c r="G136" s="83">
        <v>38</v>
      </c>
      <c r="H136" s="32">
        <v>27.19</v>
      </c>
      <c r="I136" s="81">
        <v>1</v>
      </c>
      <c r="J136" s="37" t="s">
        <v>34</v>
      </c>
      <c r="K136" s="39">
        <f>D136*H136*5/100</f>
        <v>1749.8124499999999</v>
      </c>
      <c r="L136" s="10"/>
    </row>
    <row r="137" spans="1:12" s="8" customFormat="1" ht="12.75" x14ac:dyDescent="0.2">
      <c r="A137" s="12">
        <v>2</v>
      </c>
      <c r="B137" s="27" t="s">
        <v>110</v>
      </c>
      <c r="C137" s="37">
        <v>4286.2</v>
      </c>
      <c r="D137" s="30">
        <v>2439</v>
      </c>
      <c r="E137" s="46">
        <v>86</v>
      </c>
      <c r="F137" s="46">
        <v>1983</v>
      </c>
      <c r="G137" s="30">
        <v>48</v>
      </c>
      <c r="H137" s="32">
        <v>27.19</v>
      </c>
      <c r="I137" s="46">
        <v>1</v>
      </c>
      <c r="J137" s="37" t="s">
        <v>34</v>
      </c>
      <c r="K137" s="39">
        <f t="shared" ref="K137:K142" si="6">D137*H137*5/100</f>
        <v>3315.8205000000003</v>
      </c>
      <c r="L137" s="10"/>
    </row>
    <row r="138" spans="1:12" s="8" customFormat="1" ht="12.75" x14ac:dyDescent="0.2">
      <c r="A138" s="12">
        <v>3</v>
      </c>
      <c r="B138" s="27" t="s">
        <v>112</v>
      </c>
      <c r="C138" s="37">
        <v>2055</v>
      </c>
      <c r="D138" s="30">
        <v>1779</v>
      </c>
      <c r="E138" s="46">
        <v>49</v>
      </c>
      <c r="F138" s="46">
        <v>1991</v>
      </c>
      <c r="G138" s="30">
        <v>28</v>
      </c>
      <c r="H138" s="32">
        <v>27.19</v>
      </c>
      <c r="I138" s="46">
        <v>1</v>
      </c>
      <c r="J138" s="37" t="s">
        <v>34</v>
      </c>
      <c r="K138" s="39">
        <f t="shared" si="6"/>
        <v>2418.5505000000003</v>
      </c>
      <c r="L138" s="10"/>
    </row>
    <row r="139" spans="1:12" s="8" customFormat="1" ht="12.75" x14ac:dyDescent="0.2">
      <c r="A139" s="12">
        <v>4</v>
      </c>
      <c r="B139" s="27" t="s">
        <v>111</v>
      </c>
      <c r="C139" s="37">
        <v>2336.4</v>
      </c>
      <c r="D139" s="30">
        <v>1772.2</v>
      </c>
      <c r="E139" s="46">
        <v>40</v>
      </c>
      <c r="F139" s="46">
        <v>1967</v>
      </c>
      <c r="G139" s="30">
        <v>49</v>
      </c>
      <c r="H139" s="32">
        <v>27.19</v>
      </c>
      <c r="I139" s="46">
        <v>1</v>
      </c>
      <c r="J139" s="37" t="s">
        <v>34</v>
      </c>
      <c r="K139" s="39">
        <f t="shared" si="6"/>
        <v>2409.3059000000003</v>
      </c>
      <c r="L139" s="10"/>
    </row>
    <row r="140" spans="1:12" s="8" customFormat="1" ht="12.75" x14ac:dyDescent="0.2">
      <c r="A140" s="12">
        <v>5</v>
      </c>
      <c r="B140" s="27" t="s">
        <v>115</v>
      </c>
      <c r="C140" s="37">
        <v>3665.3</v>
      </c>
      <c r="D140" s="30">
        <v>1824.1</v>
      </c>
      <c r="E140" s="46">
        <v>93</v>
      </c>
      <c r="F140" s="46">
        <v>1981</v>
      </c>
      <c r="G140" s="30">
        <v>38</v>
      </c>
      <c r="H140" s="32">
        <v>27.19</v>
      </c>
      <c r="I140" s="46">
        <v>1</v>
      </c>
      <c r="J140" s="37" t="s">
        <v>34</v>
      </c>
      <c r="K140" s="39">
        <f t="shared" si="6"/>
        <v>2479.8639500000004</v>
      </c>
      <c r="L140" s="10"/>
    </row>
    <row r="141" spans="1:12" s="8" customFormat="1" ht="12.75" x14ac:dyDescent="0.2">
      <c r="A141" s="12">
        <v>6</v>
      </c>
      <c r="B141" s="27" t="s">
        <v>143</v>
      </c>
      <c r="C141" s="37">
        <v>2700.1</v>
      </c>
      <c r="D141" s="30">
        <v>1661.8</v>
      </c>
      <c r="E141" s="46">
        <v>136</v>
      </c>
      <c r="F141" s="46">
        <v>1987</v>
      </c>
      <c r="G141" s="30">
        <v>21</v>
      </c>
      <c r="H141" s="32">
        <v>27.19</v>
      </c>
      <c r="I141" s="46">
        <v>1</v>
      </c>
      <c r="J141" s="37" t="s">
        <v>34</v>
      </c>
      <c r="K141" s="39">
        <f t="shared" si="6"/>
        <v>2259.2171000000003</v>
      </c>
      <c r="L141" s="10"/>
    </row>
    <row r="142" spans="1:12" s="8" customFormat="1" ht="12.75" x14ac:dyDescent="0.2">
      <c r="A142" s="12">
        <v>7</v>
      </c>
      <c r="B142" s="27" t="s">
        <v>113</v>
      </c>
      <c r="C142" s="37">
        <v>4251.3</v>
      </c>
      <c r="D142" s="30">
        <v>3605</v>
      </c>
      <c r="E142" s="46">
        <v>93</v>
      </c>
      <c r="F142" s="46">
        <v>1988</v>
      </c>
      <c r="G142" s="30">
        <v>43</v>
      </c>
      <c r="H142" s="32">
        <v>27.19</v>
      </c>
      <c r="I142" s="46">
        <v>1</v>
      </c>
      <c r="J142" s="37" t="s">
        <v>34</v>
      </c>
      <c r="K142" s="39">
        <f t="shared" si="6"/>
        <v>4900.9975000000004</v>
      </c>
      <c r="L142" s="10"/>
    </row>
    <row r="143" spans="1:12" s="8" customFormat="1" ht="13.5" thickBot="1" x14ac:dyDescent="0.25">
      <c r="A143" s="25"/>
      <c r="B143" s="13" t="s">
        <v>12</v>
      </c>
      <c r="C143" s="16">
        <f>SUM(C136:C142)</f>
        <v>22938.899999999998</v>
      </c>
      <c r="D143" s="14">
        <f>SUM(D136:D142)</f>
        <v>14368.199999999999</v>
      </c>
      <c r="E143" s="14">
        <f>SUM(E136:E142)</f>
        <v>590</v>
      </c>
      <c r="F143" s="14"/>
      <c r="G143" s="14"/>
      <c r="H143" s="14"/>
      <c r="I143" s="15"/>
      <c r="J143" s="14"/>
      <c r="K143" s="22">
        <f>SUM(K136:K142)</f>
        <v>19533.567900000002</v>
      </c>
      <c r="L143" s="10"/>
    </row>
    <row r="144" spans="1:12" s="8" customFormat="1" ht="16.5" thickBot="1" x14ac:dyDescent="0.25">
      <c r="A144" s="103" t="s">
        <v>116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5"/>
      <c r="L144" s="10"/>
    </row>
    <row r="145" spans="1:26" s="8" customFormat="1" ht="12.75" x14ac:dyDescent="0.2">
      <c r="A145" s="106" t="s">
        <v>0</v>
      </c>
      <c r="B145" s="109" t="s">
        <v>1</v>
      </c>
      <c r="C145" s="112" t="s">
        <v>2</v>
      </c>
      <c r="D145" s="113"/>
      <c r="E145" s="109" t="s">
        <v>3</v>
      </c>
      <c r="F145" s="109" t="s">
        <v>4</v>
      </c>
      <c r="G145" s="114" t="s">
        <v>5</v>
      </c>
      <c r="H145" s="114" t="s">
        <v>6</v>
      </c>
      <c r="I145" s="114" t="s">
        <v>7</v>
      </c>
      <c r="J145" s="117" t="s">
        <v>8</v>
      </c>
      <c r="K145" s="120" t="s">
        <v>9</v>
      </c>
      <c r="L145" s="10"/>
    </row>
    <row r="146" spans="1:26" s="8" customFormat="1" ht="12.75" x14ac:dyDescent="0.2">
      <c r="A146" s="107"/>
      <c r="B146" s="110"/>
      <c r="C146" s="123" t="s">
        <v>10</v>
      </c>
      <c r="D146" s="123" t="s">
        <v>11</v>
      </c>
      <c r="E146" s="110"/>
      <c r="F146" s="110"/>
      <c r="G146" s="115"/>
      <c r="H146" s="115"/>
      <c r="I146" s="115"/>
      <c r="J146" s="118"/>
      <c r="K146" s="121"/>
      <c r="L146" s="10"/>
    </row>
    <row r="147" spans="1:26" s="8" customFormat="1" ht="23.25" customHeight="1" x14ac:dyDescent="0.2">
      <c r="A147" s="108"/>
      <c r="B147" s="111"/>
      <c r="C147" s="111"/>
      <c r="D147" s="111"/>
      <c r="E147" s="111"/>
      <c r="F147" s="111"/>
      <c r="G147" s="116"/>
      <c r="H147" s="116"/>
      <c r="I147" s="116"/>
      <c r="J147" s="119"/>
      <c r="K147" s="122"/>
      <c r="L147" s="10"/>
    </row>
    <row r="148" spans="1:26" s="8" customFormat="1" ht="12.75" x14ac:dyDescent="0.2">
      <c r="A148" s="12">
        <v>1</v>
      </c>
      <c r="B148" s="57" t="s">
        <v>71</v>
      </c>
      <c r="C148" s="38">
        <v>3442.4</v>
      </c>
      <c r="D148" s="30">
        <v>1110.5</v>
      </c>
      <c r="E148" s="46">
        <v>140</v>
      </c>
      <c r="F148" s="46">
        <v>1976</v>
      </c>
      <c r="G148" s="30">
        <v>43</v>
      </c>
      <c r="H148" s="32">
        <v>23.4</v>
      </c>
      <c r="I148" s="46">
        <v>1</v>
      </c>
      <c r="J148" s="37" t="s">
        <v>34</v>
      </c>
      <c r="K148" s="39">
        <f t="shared" ref="K148:K156" si="7">D148*H148*5/100</f>
        <v>1299.2849999999999</v>
      </c>
      <c r="L148" s="10"/>
    </row>
    <row r="149" spans="1:26" s="8" customFormat="1" ht="12.75" x14ac:dyDescent="0.2">
      <c r="A149" s="12">
        <v>2</v>
      </c>
      <c r="B149" s="57" t="s">
        <v>117</v>
      </c>
      <c r="C149" s="37">
        <v>4632.8999999999996</v>
      </c>
      <c r="D149" s="30">
        <v>2376.9</v>
      </c>
      <c r="E149" s="46">
        <v>139</v>
      </c>
      <c r="F149" s="46">
        <v>1975</v>
      </c>
      <c r="G149" s="30">
        <v>35</v>
      </c>
      <c r="H149" s="32">
        <v>23.4</v>
      </c>
      <c r="I149" s="46">
        <v>1</v>
      </c>
      <c r="J149" s="37" t="s">
        <v>34</v>
      </c>
      <c r="K149" s="39">
        <f t="shared" si="7"/>
        <v>2780.973</v>
      </c>
      <c r="L149" s="10"/>
    </row>
    <row r="150" spans="1:26" s="8" customFormat="1" ht="12.75" x14ac:dyDescent="0.2">
      <c r="A150" s="12">
        <v>3</v>
      </c>
      <c r="B150" s="57" t="s">
        <v>118</v>
      </c>
      <c r="C150" s="37">
        <v>7101.8</v>
      </c>
      <c r="D150" s="30">
        <v>5281</v>
      </c>
      <c r="E150" s="46">
        <v>140</v>
      </c>
      <c r="F150" s="46">
        <v>1969</v>
      </c>
      <c r="G150" s="30">
        <v>62</v>
      </c>
      <c r="H150" s="32">
        <v>23.4</v>
      </c>
      <c r="I150" s="46">
        <v>1</v>
      </c>
      <c r="J150" s="37" t="s">
        <v>34</v>
      </c>
      <c r="K150" s="39">
        <f t="shared" si="7"/>
        <v>6178.77</v>
      </c>
      <c r="L150" s="10"/>
    </row>
    <row r="151" spans="1:26" s="8" customFormat="1" ht="12.75" x14ac:dyDescent="0.2">
      <c r="A151" s="12">
        <v>4</v>
      </c>
      <c r="B151" s="57" t="s">
        <v>119</v>
      </c>
      <c r="C151" s="37">
        <v>4392.3999999999996</v>
      </c>
      <c r="D151" s="30">
        <v>1893.1</v>
      </c>
      <c r="E151" s="46">
        <v>79</v>
      </c>
      <c r="F151" s="46">
        <v>1985</v>
      </c>
      <c r="G151" s="30">
        <v>35</v>
      </c>
      <c r="H151" s="32">
        <v>23.4</v>
      </c>
      <c r="I151" s="46">
        <v>1</v>
      </c>
      <c r="J151" s="37" t="s">
        <v>34</v>
      </c>
      <c r="K151" s="39">
        <f t="shared" si="7"/>
        <v>2214.9269999999997</v>
      </c>
      <c r="L151" s="10"/>
    </row>
    <row r="152" spans="1:26" s="8" customFormat="1" ht="12.75" x14ac:dyDescent="0.2">
      <c r="A152" s="12">
        <v>5</v>
      </c>
      <c r="B152" s="27" t="s">
        <v>114</v>
      </c>
      <c r="C152" s="37">
        <v>3875.7</v>
      </c>
      <c r="D152" s="30">
        <v>2861.6</v>
      </c>
      <c r="E152" s="46">
        <v>40</v>
      </c>
      <c r="F152" s="46">
        <v>1961</v>
      </c>
      <c r="G152" s="30">
        <v>47</v>
      </c>
      <c r="H152" s="32">
        <v>23.4</v>
      </c>
      <c r="I152" s="46">
        <v>1</v>
      </c>
      <c r="J152" s="37" t="s">
        <v>34</v>
      </c>
      <c r="K152" s="39">
        <f t="shared" si="7"/>
        <v>3348.0719999999997</v>
      </c>
      <c r="L152" s="10"/>
    </row>
    <row r="153" spans="1:26" s="8" customFormat="1" ht="12.75" x14ac:dyDescent="0.2">
      <c r="A153" s="42">
        <v>6</v>
      </c>
      <c r="B153" s="27" t="s">
        <v>120</v>
      </c>
      <c r="C153" s="43">
        <v>2834.1</v>
      </c>
      <c r="D153" s="33">
        <v>1421</v>
      </c>
      <c r="E153" s="65">
        <v>50</v>
      </c>
      <c r="F153" s="65">
        <v>1984</v>
      </c>
      <c r="G153" s="33">
        <v>28</v>
      </c>
      <c r="H153" s="32">
        <v>23.4</v>
      </c>
      <c r="I153" s="46">
        <v>1</v>
      </c>
      <c r="J153" s="37" t="s">
        <v>34</v>
      </c>
      <c r="K153" s="39">
        <f t="shared" si="7"/>
        <v>1662.57</v>
      </c>
      <c r="L153" s="10"/>
    </row>
    <row r="154" spans="1:26" s="8" customFormat="1" ht="12.75" x14ac:dyDescent="0.2">
      <c r="A154" s="42">
        <v>7</v>
      </c>
      <c r="B154" s="27" t="s">
        <v>121</v>
      </c>
      <c r="C154" s="43">
        <v>4973.5</v>
      </c>
      <c r="D154" s="33">
        <v>1583.2</v>
      </c>
      <c r="E154" s="65">
        <v>98</v>
      </c>
      <c r="F154" s="65">
        <v>1971</v>
      </c>
      <c r="G154" s="33">
        <v>38</v>
      </c>
      <c r="H154" s="32">
        <v>23.4</v>
      </c>
      <c r="I154" s="46">
        <v>1</v>
      </c>
      <c r="J154" s="37" t="s">
        <v>34</v>
      </c>
      <c r="K154" s="39">
        <f t="shared" si="7"/>
        <v>1852.3440000000001</v>
      </c>
      <c r="L154" s="10"/>
    </row>
    <row r="155" spans="1:26" s="8" customFormat="1" ht="12.75" x14ac:dyDescent="0.2">
      <c r="A155" s="42">
        <v>8</v>
      </c>
      <c r="B155" s="27" t="s">
        <v>122</v>
      </c>
      <c r="C155" s="43">
        <v>6034.3</v>
      </c>
      <c r="D155" s="33">
        <v>4137</v>
      </c>
      <c r="E155" s="65">
        <v>111</v>
      </c>
      <c r="F155" s="65">
        <v>1971</v>
      </c>
      <c r="G155" s="33">
        <v>38</v>
      </c>
      <c r="H155" s="32">
        <v>23.4</v>
      </c>
      <c r="I155" s="46">
        <v>1</v>
      </c>
      <c r="J155" s="37" t="s">
        <v>34</v>
      </c>
      <c r="K155" s="39">
        <f t="shared" si="7"/>
        <v>4840.2899999999991</v>
      </c>
      <c r="L155" s="10"/>
    </row>
    <row r="156" spans="1:26" s="8" customFormat="1" ht="12.75" x14ac:dyDescent="0.2">
      <c r="A156" s="42">
        <v>9</v>
      </c>
      <c r="B156" s="27" t="s">
        <v>123</v>
      </c>
      <c r="C156" s="43">
        <v>6177.4</v>
      </c>
      <c r="D156" s="33">
        <v>5237.8</v>
      </c>
      <c r="E156" s="65">
        <v>109</v>
      </c>
      <c r="F156" s="65">
        <v>1975</v>
      </c>
      <c r="G156" s="33">
        <v>39</v>
      </c>
      <c r="H156" s="32">
        <v>23.4</v>
      </c>
      <c r="I156" s="46">
        <v>1</v>
      </c>
      <c r="J156" s="37" t="s">
        <v>34</v>
      </c>
      <c r="K156" s="39">
        <f t="shared" si="7"/>
        <v>6128.2259999999997</v>
      </c>
      <c r="L156" s="10"/>
    </row>
    <row r="157" spans="1:26" s="25" customFormat="1" ht="13.5" thickBot="1" x14ac:dyDescent="0.25">
      <c r="B157" s="13" t="s">
        <v>12</v>
      </c>
      <c r="C157" s="16">
        <f>SUM(C148:C156)</f>
        <v>43464.5</v>
      </c>
      <c r="D157" s="14">
        <f>SUM(D148:D156)</f>
        <v>25902.1</v>
      </c>
      <c r="E157" s="14">
        <f>SUM(E148:E156)</f>
        <v>906</v>
      </c>
      <c r="F157" s="29"/>
      <c r="G157" s="29"/>
      <c r="H157" s="29"/>
      <c r="I157" s="28"/>
      <c r="J157" s="29"/>
      <c r="K157" s="22">
        <f>SUM(K148:K156)</f>
        <v>30305.456999999999</v>
      </c>
      <c r="L157" s="40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s="41" customFormat="1" ht="16.5" thickBot="1" x14ac:dyDescent="0.25">
      <c r="A158" s="103" t="s">
        <v>144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5"/>
      <c r="L158" s="40"/>
    </row>
    <row r="159" spans="1:26" s="41" customFormat="1" ht="12.75" x14ac:dyDescent="0.2">
      <c r="A159" s="106" t="s">
        <v>0</v>
      </c>
      <c r="B159" s="109" t="s">
        <v>1</v>
      </c>
      <c r="C159" s="112" t="s">
        <v>2</v>
      </c>
      <c r="D159" s="113"/>
      <c r="E159" s="109" t="s">
        <v>3</v>
      </c>
      <c r="F159" s="109" t="s">
        <v>4</v>
      </c>
      <c r="G159" s="114" t="s">
        <v>5</v>
      </c>
      <c r="H159" s="114" t="s">
        <v>6</v>
      </c>
      <c r="I159" s="114" t="s">
        <v>7</v>
      </c>
      <c r="J159" s="117" t="s">
        <v>8</v>
      </c>
      <c r="K159" s="120" t="s">
        <v>9</v>
      </c>
      <c r="L159" s="40"/>
    </row>
    <row r="160" spans="1:26" s="41" customFormat="1" ht="12.75" x14ac:dyDescent="0.2">
      <c r="A160" s="107"/>
      <c r="B160" s="110"/>
      <c r="C160" s="123" t="s">
        <v>10</v>
      </c>
      <c r="D160" s="123" t="s">
        <v>11</v>
      </c>
      <c r="E160" s="110"/>
      <c r="F160" s="110"/>
      <c r="G160" s="115"/>
      <c r="H160" s="115"/>
      <c r="I160" s="115"/>
      <c r="J160" s="118"/>
      <c r="K160" s="121"/>
      <c r="L160" s="40"/>
    </row>
    <row r="161" spans="1:12" s="41" customFormat="1" ht="12.75" x14ac:dyDescent="0.2">
      <c r="A161" s="108"/>
      <c r="B161" s="111"/>
      <c r="C161" s="111"/>
      <c r="D161" s="111"/>
      <c r="E161" s="111"/>
      <c r="F161" s="111"/>
      <c r="G161" s="116"/>
      <c r="H161" s="116"/>
      <c r="I161" s="116"/>
      <c r="J161" s="119"/>
      <c r="K161" s="122"/>
      <c r="L161" s="40"/>
    </row>
    <row r="162" spans="1:12" s="41" customFormat="1" ht="12.75" x14ac:dyDescent="0.2">
      <c r="A162" s="92">
        <v>1</v>
      </c>
      <c r="B162" s="27" t="s">
        <v>145</v>
      </c>
      <c r="C162" s="88">
        <v>573.1</v>
      </c>
      <c r="D162" s="88">
        <v>520</v>
      </c>
      <c r="E162" s="88">
        <v>8</v>
      </c>
      <c r="F162" s="88">
        <v>1958</v>
      </c>
      <c r="G162" s="88">
        <v>69</v>
      </c>
      <c r="H162" s="32">
        <v>25.14</v>
      </c>
      <c r="I162" s="89">
        <v>1</v>
      </c>
      <c r="J162" s="37" t="s">
        <v>34</v>
      </c>
      <c r="K162" s="39">
        <f>D162*H162*5/100</f>
        <v>653.6400000000001</v>
      </c>
      <c r="L162" s="40"/>
    </row>
    <row r="163" spans="1:12" s="41" customFormat="1" ht="12.75" x14ac:dyDescent="0.2">
      <c r="A163" s="12">
        <v>2</v>
      </c>
      <c r="B163" s="27" t="s">
        <v>146</v>
      </c>
      <c r="C163" s="37">
        <v>1014.4</v>
      </c>
      <c r="D163" s="30">
        <v>624.20000000000005</v>
      </c>
      <c r="E163" s="46">
        <v>13</v>
      </c>
      <c r="F163" s="46">
        <v>1961</v>
      </c>
      <c r="G163" s="30">
        <v>69</v>
      </c>
      <c r="H163" s="32">
        <v>25.14</v>
      </c>
      <c r="I163" s="46">
        <v>1</v>
      </c>
      <c r="J163" s="37" t="s">
        <v>34</v>
      </c>
      <c r="K163" s="39">
        <f t="shared" ref="K163:K168" si="8">D163*H163*5/100</f>
        <v>784.61940000000004</v>
      </c>
      <c r="L163" s="40"/>
    </row>
    <row r="164" spans="1:12" s="41" customFormat="1" ht="12.75" x14ac:dyDescent="0.2">
      <c r="A164" s="12">
        <v>3</v>
      </c>
      <c r="B164" s="27" t="s">
        <v>147</v>
      </c>
      <c r="C164" s="37">
        <v>447.6</v>
      </c>
      <c r="D164" s="30">
        <v>409.9</v>
      </c>
      <c r="E164" s="46">
        <v>8</v>
      </c>
      <c r="F164" s="46">
        <v>1955</v>
      </c>
      <c r="G164" s="30">
        <v>69</v>
      </c>
      <c r="H164" s="32">
        <v>25.14</v>
      </c>
      <c r="I164" s="46">
        <v>1</v>
      </c>
      <c r="J164" s="37" t="s">
        <v>34</v>
      </c>
      <c r="K164" s="39">
        <f t="shared" si="8"/>
        <v>515.24429999999995</v>
      </c>
      <c r="L164" s="40"/>
    </row>
    <row r="165" spans="1:12" s="41" customFormat="1" ht="12.75" x14ac:dyDescent="0.2">
      <c r="A165" s="12">
        <v>4</v>
      </c>
      <c r="B165" s="27" t="s">
        <v>148</v>
      </c>
      <c r="C165" s="37">
        <v>390.8</v>
      </c>
      <c r="D165" s="30">
        <v>361.7</v>
      </c>
      <c r="E165" s="46">
        <v>8</v>
      </c>
      <c r="F165" s="46">
        <v>1955</v>
      </c>
      <c r="G165" s="30">
        <v>69</v>
      </c>
      <c r="H165" s="32">
        <v>25.14</v>
      </c>
      <c r="I165" s="46">
        <v>1</v>
      </c>
      <c r="J165" s="37" t="s">
        <v>34</v>
      </c>
      <c r="K165" s="39">
        <f t="shared" si="8"/>
        <v>454.65689999999995</v>
      </c>
      <c r="L165" s="40"/>
    </row>
    <row r="166" spans="1:12" s="41" customFormat="1" ht="12.75" x14ac:dyDescent="0.2">
      <c r="A166" s="12">
        <v>5</v>
      </c>
      <c r="B166" s="27" t="s">
        <v>149</v>
      </c>
      <c r="C166" s="37">
        <v>337.1</v>
      </c>
      <c r="D166" s="30">
        <v>336.4</v>
      </c>
      <c r="E166" s="46">
        <v>8</v>
      </c>
      <c r="F166" s="46">
        <v>1955</v>
      </c>
      <c r="G166" s="30">
        <v>69</v>
      </c>
      <c r="H166" s="32">
        <v>25.14</v>
      </c>
      <c r="I166" s="46">
        <v>1</v>
      </c>
      <c r="J166" s="37" t="s">
        <v>34</v>
      </c>
      <c r="K166" s="39">
        <f t="shared" si="8"/>
        <v>422.85479999999995</v>
      </c>
      <c r="L166" s="40"/>
    </row>
    <row r="167" spans="1:12" s="41" customFormat="1" ht="12.75" x14ac:dyDescent="0.2">
      <c r="A167" s="12">
        <v>6</v>
      </c>
      <c r="B167" s="27" t="s">
        <v>150</v>
      </c>
      <c r="C167" s="37">
        <v>450.2</v>
      </c>
      <c r="D167" s="30">
        <v>415.9</v>
      </c>
      <c r="E167" s="46">
        <v>8</v>
      </c>
      <c r="F167" s="46">
        <v>1955</v>
      </c>
      <c r="G167" s="30">
        <v>69</v>
      </c>
      <c r="H167" s="32">
        <v>25.14</v>
      </c>
      <c r="I167" s="46">
        <v>1</v>
      </c>
      <c r="J167" s="37" t="s">
        <v>34</v>
      </c>
      <c r="K167" s="39">
        <f t="shared" si="8"/>
        <v>522.7863000000001</v>
      </c>
      <c r="L167" s="40"/>
    </row>
    <row r="168" spans="1:12" s="41" customFormat="1" ht="12.75" x14ac:dyDescent="0.2">
      <c r="A168" s="12">
        <v>7</v>
      </c>
      <c r="B168" s="27" t="s">
        <v>151</v>
      </c>
      <c r="C168" s="37">
        <v>449.1</v>
      </c>
      <c r="D168" s="30">
        <v>415.2</v>
      </c>
      <c r="E168" s="46">
        <v>8</v>
      </c>
      <c r="F168" s="46">
        <v>1955</v>
      </c>
      <c r="G168" s="30">
        <v>69</v>
      </c>
      <c r="H168" s="32">
        <v>25.14</v>
      </c>
      <c r="I168" s="46">
        <v>1</v>
      </c>
      <c r="J168" s="37" t="s">
        <v>34</v>
      </c>
      <c r="K168" s="39">
        <f t="shared" si="8"/>
        <v>521.90639999999996</v>
      </c>
      <c r="L168" s="40"/>
    </row>
    <row r="169" spans="1:12" s="41" customFormat="1" ht="13.5" thickBot="1" x14ac:dyDescent="0.25">
      <c r="A169" s="12"/>
      <c r="B169" s="13" t="s">
        <v>12</v>
      </c>
      <c r="C169" s="16">
        <f>SUM(C162:C168)</f>
        <v>3662.2999999999997</v>
      </c>
      <c r="D169" s="14">
        <f>SUM(D162:D168)</f>
        <v>3083.2999999999997</v>
      </c>
      <c r="E169" s="14">
        <f>SUM(E162:E168)</f>
        <v>61</v>
      </c>
      <c r="F169" s="14"/>
      <c r="G169" s="14"/>
      <c r="H169" s="14"/>
      <c r="I169" s="15"/>
      <c r="J169" s="14"/>
      <c r="K169" s="22">
        <f>SUM(K162:K168)</f>
        <v>3875.7081000000003</v>
      </c>
      <c r="L169" s="40"/>
    </row>
    <row r="170" spans="1:12" s="41" customFormat="1" ht="16.5" thickBot="1" x14ac:dyDescent="0.25">
      <c r="A170" s="103" t="s">
        <v>152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5"/>
      <c r="L170" s="40"/>
    </row>
    <row r="171" spans="1:12" s="41" customFormat="1" ht="12.75" x14ac:dyDescent="0.2">
      <c r="A171" s="106" t="s">
        <v>0</v>
      </c>
      <c r="B171" s="109" t="s">
        <v>1</v>
      </c>
      <c r="C171" s="112" t="s">
        <v>2</v>
      </c>
      <c r="D171" s="113"/>
      <c r="E171" s="109" t="s">
        <v>3</v>
      </c>
      <c r="F171" s="109" t="s">
        <v>4</v>
      </c>
      <c r="G171" s="114" t="s">
        <v>5</v>
      </c>
      <c r="H171" s="114" t="s">
        <v>6</v>
      </c>
      <c r="I171" s="114" t="s">
        <v>7</v>
      </c>
      <c r="J171" s="117" t="s">
        <v>8</v>
      </c>
      <c r="K171" s="120" t="s">
        <v>9</v>
      </c>
      <c r="L171" s="40"/>
    </row>
    <row r="172" spans="1:12" s="41" customFormat="1" ht="12.75" x14ac:dyDescent="0.2">
      <c r="A172" s="107"/>
      <c r="B172" s="110"/>
      <c r="C172" s="123" t="s">
        <v>10</v>
      </c>
      <c r="D172" s="123" t="s">
        <v>11</v>
      </c>
      <c r="E172" s="110"/>
      <c r="F172" s="110"/>
      <c r="G172" s="115"/>
      <c r="H172" s="115"/>
      <c r="I172" s="115"/>
      <c r="J172" s="118"/>
      <c r="K172" s="121"/>
      <c r="L172" s="40"/>
    </row>
    <row r="173" spans="1:12" s="41" customFormat="1" ht="12.75" x14ac:dyDescent="0.2">
      <c r="A173" s="108"/>
      <c r="B173" s="111"/>
      <c r="C173" s="111"/>
      <c r="D173" s="111"/>
      <c r="E173" s="111"/>
      <c r="F173" s="111"/>
      <c r="G173" s="116"/>
      <c r="H173" s="116"/>
      <c r="I173" s="116"/>
      <c r="J173" s="119"/>
      <c r="K173" s="122"/>
      <c r="L173" s="40"/>
    </row>
    <row r="174" spans="1:12" s="41" customFormat="1" ht="12.75" x14ac:dyDescent="0.2">
      <c r="A174" s="92">
        <v>1</v>
      </c>
      <c r="B174" s="27" t="s">
        <v>153</v>
      </c>
      <c r="C174" s="88">
        <v>618.6</v>
      </c>
      <c r="D174" s="88">
        <v>459.2</v>
      </c>
      <c r="E174" s="88">
        <v>12</v>
      </c>
      <c r="F174" s="88">
        <v>1957</v>
      </c>
      <c r="G174" s="88">
        <v>62</v>
      </c>
      <c r="H174" s="32">
        <v>32.020000000000003</v>
      </c>
      <c r="I174" s="89">
        <v>1</v>
      </c>
      <c r="J174" s="37" t="s">
        <v>34</v>
      </c>
      <c r="K174" s="39">
        <f>D174*H174*5/100</f>
        <v>735.17920000000004</v>
      </c>
      <c r="L174" s="40"/>
    </row>
    <row r="175" spans="1:12" s="41" customFormat="1" ht="12.75" x14ac:dyDescent="0.2">
      <c r="A175" s="12">
        <v>2</v>
      </c>
      <c r="B175" s="27" t="s">
        <v>154</v>
      </c>
      <c r="C175" s="37">
        <v>559.1</v>
      </c>
      <c r="D175" s="30">
        <v>479.1</v>
      </c>
      <c r="E175" s="46">
        <v>10</v>
      </c>
      <c r="F175" s="46">
        <v>1958</v>
      </c>
      <c r="G175" s="30">
        <v>54</v>
      </c>
      <c r="H175" s="32">
        <v>32.020000000000003</v>
      </c>
      <c r="I175" s="46">
        <v>1</v>
      </c>
      <c r="J175" s="37" t="s">
        <v>34</v>
      </c>
      <c r="K175" s="39">
        <f t="shared" ref="K175:K177" si="9">D175*H175*5/100</f>
        <v>767.03910000000019</v>
      </c>
      <c r="L175" s="40"/>
    </row>
    <row r="176" spans="1:12" s="41" customFormat="1" ht="12.75" x14ac:dyDescent="0.2">
      <c r="A176" s="12">
        <v>3</v>
      </c>
      <c r="B176" s="27" t="s">
        <v>155</v>
      </c>
      <c r="C176" s="37">
        <v>558.5</v>
      </c>
      <c r="D176" s="30">
        <v>479.7</v>
      </c>
      <c r="E176" s="46">
        <v>10</v>
      </c>
      <c r="F176" s="46">
        <v>1938</v>
      </c>
      <c r="G176" s="30">
        <v>74</v>
      </c>
      <c r="H176" s="32">
        <v>32.020000000000003</v>
      </c>
      <c r="I176" s="46">
        <v>1</v>
      </c>
      <c r="J176" s="37" t="s">
        <v>34</v>
      </c>
      <c r="K176" s="39">
        <f t="shared" si="9"/>
        <v>767.99969999999996</v>
      </c>
      <c r="L176" s="40"/>
    </row>
    <row r="177" spans="1:12" s="41" customFormat="1" ht="12.75" x14ac:dyDescent="0.2">
      <c r="A177" s="12">
        <v>4</v>
      </c>
      <c r="B177" s="27" t="s">
        <v>156</v>
      </c>
      <c r="C177" s="37">
        <v>408.9</v>
      </c>
      <c r="D177" s="30">
        <v>363.3</v>
      </c>
      <c r="E177" s="46">
        <v>6</v>
      </c>
      <c r="F177" s="46">
        <v>1958</v>
      </c>
      <c r="G177" s="30">
        <v>67</v>
      </c>
      <c r="H177" s="32">
        <v>32.020000000000003</v>
      </c>
      <c r="I177" s="46">
        <v>1</v>
      </c>
      <c r="J177" s="37" t="s">
        <v>34</v>
      </c>
      <c r="K177" s="39">
        <f t="shared" si="9"/>
        <v>581.64330000000007</v>
      </c>
      <c r="L177" s="40"/>
    </row>
    <row r="178" spans="1:12" s="41" customFormat="1" ht="13.5" thickBot="1" x14ac:dyDescent="0.25">
      <c r="A178" s="12"/>
      <c r="B178" s="13" t="s">
        <v>12</v>
      </c>
      <c r="C178" s="16">
        <f>SUM(C174:C177)</f>
        <v>2145.1</v>
      </c>
      <c r="D178" s="14">
        <f>SUM(D174:D177)</f>
        <v>1781.3</v>
      </c>
      <c r="E178" s="14">
        <f>SUM(E174:E177)</f>
        <v>38</v>
      </c>
      <c r="F178" s="14"/>
      <c r="G178" s="14"/>
      <c r="H178" s="14"/>
      <c r="I178" s="15"/>
      <c r="J178" s="14"/>
      <c r="K178" s="22">
        <f>SUM(K174:K177)</f>
        <v>2851.8613000000005</v>
      </c>
      <c r="L178" s="40"/>
    </row>
    <row r="179" spans="1:12" s="41" customFormat="1" ht="12.75" x14ac:dyDescent="0.2">
      <c r="A179" s="95"/>
      <c r="B179" s="96"/>
      <c r="C179" s="97"/>
      <c r="D179" s="98"/>
      <c r="E179" s="99"/>
      <c r="F179" s="99"/>
      <c r="G179" s="98"/>
      <c r="H179" s="100"/>
      <c r="I179" s="99"/>
      <c r="J179" s="97"/>
      <c r="K179" s="101"/>
      <c r="L179" s="40"/>
    </row>
    <row r="180" spans="1:12" ht="12.75" x14ac:dyDescent="0.2">
      <c r="A180" s="1" t="s">
        <v>14</v>
      </c>
      <c r="D180" s="1" t="s">
        <v>15</v>
      </c>
    </row>
    <row r="181" spans="1:12" ht="12.75" x14ac:dyDescent="0.2">
      <c r="C181" s="1" t="s">
        <v>16</v>
      </c>
      <c r="D181" s="1" t="s">
        <v>17</v>
      </c>
    </row>
    <row r="182" spans="1:12" ht="12.75" x14ac:dyDescent="0.2">
      <c r="C182" s="1" t="s">
        <v>16</v>
      </c>
      <c r="D182" s="1" t="s">
        <v>18</v>
      </c>
    </row>
    <row r="183" spans="1:12" ht="12.75" x14ac:dyDescent="0.2">
      <c r="C183" s="1" t="s">
        <v>16</v>
      </c>
      <c r="D183" s="1" t="s">
        <v>19</v>
      </c>
    </row>
    <row r="185" spans="1:12" ht="15" x14ac:dyDescent="0.25">
      <c r="A185" s="50" t="s">
        <v>69</v>
      </c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2" ht="15" x14ac:dyDescent="0.25">
      <c r="A186" s="51" t="s">
        <v>23</v>
      </c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2" ht="15" x14ac:dyDescent="0.25">
      <c r="A187" s="51" t="s">
        <v>24</v>
      </c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2" ht="15" x14ac:dyDescent="0.25">
      <c r="A188" s="51" t="s">
        <v>25</v>
      </c>
      <c r="B188" s="52"/>
      <c r="C188" s="51"/>
      <c r="D188" s="51"/>
      <c r="E188" s="51"/>
      <c r="F188" s="51"/>
      <c r="G188" s="51"/>
      <c r="H188" s="51"/>
      <c r="I188" s="51"/>
      <c r="J188" s="51"/>
    </row>
    <row r="189" spans="1:12" ht="14.25" customHeight="1" x14ac:dyDescent="0.25">
      <c r="A189" s="78" t="s">
        <v>67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47"/>
      <c r="L189" s="47"/>
    </row>
    <row r="190" spans="1:12" ht="14.25" customHeight="1" x14ac:dyDescent="0.25">
      <c r="A190" s="78" t="s">
        <v>68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47"/>
      <c r="L190" s="47"/>
    </row>
    <row r="191" spans="1:12" ht="15" x14ac:dyDescent="0.25">
      <c r="A191" s="53" t="s">
        <v>26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47"/>
      <c r="L191" s="47"/>
    </row>
    <row r="192" spans="1:12" ht="15" x14ac:dyDescent="0.25">
      <c r="A192" s="53" t="s">
        <v>66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47"/>
      <c r="L192" s="47"/>
    </row>
    <row r="193" spans="1:19" ht="15" x14ac:dyDescent="0.25">
      <c r="A193" s="53" t="s">
        <v>27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47"/>
      <c r="L193" s="47"/>
    </row>
    <row r="194" spans="1:19" ht="15" x14ac:dyDescent="0.25">
      <c r="A194" s="53" t="s">
        <v>28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47"/>
      <c r="L194" s="47"/>
    </row>
    <row r="195" spans="1:19" ht="15" customHeight="1" x14ac:dyDescent="0.25">
      <c r="A195" s="53" t="s">
        <v>29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47"/>
      <c r="L195" s="47"/>
    </row>
    <row r="196" spans="1:19" ht="15" x14ac:dyDescent="0.25">
      <c r="A196" s="53" t="s">
        <v>78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47"/>
      <c r="L196" s="47"/>
    </row>
    <row r="197" spans="1:19" ht="15" x14ac:dyDescent="0.25">
      <c r="A197" s="53" t="s">
        <v>174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47"/>
      <c r="L197" s="47"/>
    </row>
    <row r="198" spans="1:19" ht="15" x14ac:dyDescent="0.25">
      <c r="A198" s="53" t="s">
        <v>175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47"/>
      <c r="L198" s="47"/>
    </row>
    <row r="199" spans="1:19" ht="15" x14ac:dyDescent="0.25">
      <c r="A199" s="53" t="s">
        <v>176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47"/>
      <c r="L199" s="47"/>
    </row>
    <row r="200" spans="1:19" ht="15" x14ac:dyDescent="0.25">
      <c r="A200" s="53" t="s">
        <v>177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47"/>
      <c r="L200" s="47"/>
    </row>
    <row r="201" spans="1:19" ht="15" x14ac:dyDescent="0.25">
      <c r="A201" s="53" t="s">
        <v>77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47"/>
      <c r="L201" s="47"/>
      <c r="R201" s="73"/>
    </row>
    <row r="202" spans="1:19" ht="15" x14ac:dyDescent="0.25">
      <c r="A202" s="50" t="s">
        <v>20</v>
      </c>
      <c r="B202" s="54"/>
      <c r="C202" s="50"/>
      <c r="D202" s="50"/>
      <c r="E202" s="50"/>
      <c r="F202" s="50"/>
      <c r="G202" s="51"/>
      <c r="H202" s="51"/>
      <c r="I202" s="51"/>
      <c r="J202" s="51"/>
      <c r="R202" s="74"/>
    </row>
    <row r="203" spans="1:19" ht="15" x14ac:dyDescent="0.25">
      <c r="A203" s="5"/>
      <c r="C203" s="128" t="s">
        <v>51</v>
      </c>
      <c r="D203" s="128"/>
      <c r="E203" s="129"/>
      <c r="F203" s="130"/>
      <c r="G203" s="72"/>
      <c r="H203" s="73">
        <v>1223.48</v>
      </c>
      <c r="I203" s="72"/>
      <c r="J203" s="72"/>
      <c r="R203" s="75"/>
    </row>
    <row r="204" spans="1:19" ht="15.95" customHeight="1" x14ac:dyDescent="0.2">
      <c r="C204" s="128" t="s">
        <v>52</v>
      </c>
      <c r="D204" s="128"/>
      <c r="E204" s="127"/>
      <c r="F204" s="102"/>
      <c r="G204" s="47"/>
      <c r="H204" s="74">
        <v>6028.74</v>
      </c>
      <c r="I204" s="47"/>
      <c r="J204" s="47"/>
      <c r="R204" s="75"/>
    </row>
    <row r="205" spans="1:19" ht="15.95" customHeight="1" x14ac:dyDescent="0.2">
      <c r="C205" s="128" t="s">
        <v>53</v>
      </c>
      <c r="D205" s="128"/>
      <c r="E205" s="127"/>
      <c r="F205" s="102"/>
      <c r="G205" s="47"/>
      <c r="H205" s="74">
        <v>6241.6</v>
      </c>
      <c r="I205" s="47"/>
      <c r="J205" s="47"/>
      <c r="R205" s="74"/>
      <c r="S205" s="58"/>
    </row>
    <row r="206" spans="1:19" ht="15.95" customHeight="1" x14ac:dyDescent="0.2">
      <c r="C206" s="128" t="s">
        <v>54</v>
      </c>
      <c r="D206" s="128"/>
      <c r="E206" s="127"/>
      <c r="F206" s="102"/>
      <c r="G206" s="47"/>
      <c r="H206" s="75">
        <v>6831.58</v>
      </c>
      <c r="I206" s="47"/>
      <c r="J206" s="47"/>
      <c r="R206" s="74"/>
    </row>
    <row r="207" spans="1:19" ht="15.95" customHeight="1" x14ac:dyDescent="0.2">
      <c r="C207" s="128" t="s">
        <v>55</v>
      </c>
      <c r="D207" s="128"/>
      <c r="E207" s="127"/>
      <c r="F207" s="102"/>
      <c r="G207" s="47"/>
      <c r="H207" s="74">
        <v>455.91</v>
      </c>
      <c r="I207" s="47"/>
      <c r="J207" s="47"/>
      <c r="R207" s="74"/>
    </row>
    <row r="208" spans="1:19" ht="15.95" customHeight="1" x14ac:dyDescent="0.2">
      <c r="C208" s="128" t="s">
        <v>79</v>
      </c>
      <c r="D208" s="128"/>
      <c r="E208" s="127"/>
      <c r="F208" s="102"/>
      <c r="G208" s="47"/>
      <c r="H208" s="74">
        <v>19890.59</v>
      </c>
      <c r="I208" s="47"/>
      <c r="J208" s="47"/>
      <c r="R208" s="75"/>
    </row>
    <row r="209" spans="2:18" ht="15.95" customHeight="1" x14ac:dyDescent="0.2">
      <c r="C209" s="128" t="s">
        <v>56</v>
      </c>
      <c r="D209" s="128"/>
      <c r="E209" s="127"/>
      <c r="F209" s="102"/>
      <c r="G209" s="47"/>
      <c r="H209" s="75">
        <v>6100.15</v>
      </c>
      <c r="I209" s="47"/>
      <c r="J209" s="47"/>
      <c r="R209" s="74"/>
    </row>
    <row r="210" spans="2:18" ht="15.95" customHeight="1" x14ac:dyDescent="0.2">
      <c r="C210" s="128" t="s">
        <v>57</v>
      </c>
      <c r="D210" s="128"/>
      <c r="E210" s="127"/>
      <c r="F210" s="127"/>
      <c r="G210" s="47"/>
      <c r="H210" s="75">
        <v>3541.82</v>
      </c>
      <c r="I210" s="47"/>
      <c r="J210" s="47"/>
      <c r="R210" s="74"/>
    </row>
    <row r="211" spans="2:18" ht="15.95" customHeight="1" x14ac:dyDescent="0.2">
      <c r="C211" s="128" t="s">
        <v>58</v>
      </c>
      <c r="D211" s="128"/>
      <c r="E211" s="127"/>
      <c r="F211" s="127"/>
      <c r="G211" s="47"/>
      <c r="H211" s="74">
        <v>3555.5</v>
      </c>
      <c r="I211" s="47"/>
      <c r="J211" s="47"/>
      <c r="R211" s="75"/>
    </row>
    <row r="212" spans="2:18" ht="15.95" customHeight="1" x14ac:dyDescent="0.2">
      <c r="C212" s="102" t="s">
        <v>37</v>
      </c>
      <c r="D212" s="102"/>
      <c r="E212" s="127"/>
      <c r="F212" s="127"/>
      <c r="G212" s="47"/>
      <c r="H212" s="75">
        <v>7061.42</v>
      </c>
      <c r="I212" s="47"/>
      <c r="J212" s="47"/>
      <c r="R212" s="74"/>
    </row>
    <row r="213" spans="2:18" ht="15.95" customHeight="1" x14ac:dyDescent="0.2">
      <c r="C213" s="102" t="s">
        <v>38</v>
      </c>
      <c r="D213" s="102"/>
      <c r="E213" s="127"/>
      <c r="F213" s="102"/>
      <c r="G213" s="47"/>
      <c r="H213" s="75">
        <v>5597.98</v>
      </c>
      <c r="I213" s="47"/>
      <c r="J213" s="47"/>
      <c r="R213" s="75"/>
    </row>
    <row r="214" spans="2:18" ht="15.95" customHeight="1" x14ac:dyDescent="0.2">
      <c r="C214" s="102" t="s">
        <v>39</v>
      </c>
      <c r="D214" s="102"/>
      <c r="E214" s="127"/>
      <c r="F214" s="102"/>
      <c r="G214" s="47"/>
      <c r="H214" s="74">
        <v>5305.13</v>
      </c>
      <c r="I214" s="47"/>
      <c r="J214" s="47"/>
      <c r="R214" s="75"/>
    </row>
    <row r="215" spans="2:18" ht="15.95" customHeight="1" x14ac:dyDescent="0.2">
      <c r="C215" s="102" t="s">
        <v>40</v>
      </c>
      <c r="D215" s="102"/>
      <c r="E215" s="127"/>
      <c r="F215" s="102"/>
      <c r="G215" s="47"/>
      <c r="H215" s="75">
        <v>2499.64</v>
      </c>
      <c r="I215" s="47"/>
      <c r="J215" s="47"/>
      <c r="R215" s="75"/>
    </row>
    <row r="216" spans="2:18" ht="15.95" customHeight="1" x14ac:dyDescent="0.2">
      <c r="C216" s="102" t="s">
        <v>41</v>
      </c>
      <c r="D216" s="102"/>
      <c r="E216" s="76"/>
      <c r="F216" s="77"/>
      <c r="G216" s="47"/>
      <c r="H216" s="75">
        <v>1227.04</v>
      </c>
      <c r="I216" s="47"/>
      <c r="J216" s="47"/>
      <c r="R216" s="74"/>
    </row>
    <row r="217" spans="2:18" ht="15.95" customHeight="1" x14ac:dyDescent="0.2">
      <c r="C217" s="102" t="s">
        <v>42</v>
      </c>
      <c r="D217" s="102"/>
      <c r="E217" s="76"/>
      <c r="F217" s="77"/>
      <c r="G217" s="47"/>
      <c r="H217" s="75">
        <v>19533.57</v>
      </c>
      <c r="I217" s="47"/>
      <c r="J217" s="47"/>
      <c r="R217" s="74"/>
    </row>
    <row r="218" spans="2:18" ht="15.95" customHeight="1" x14ac:dyDescent="0.2">
      <c r="C218" s="102" t="s">
        <v>43</v>
      </c>
      <c r="D218" s="102"/>
      <c r="E218" s="76"/>
      <c r="F218" s="77"/>
      <c r="G218" s="47"/>
      <c r="H218" s="74">
        <v>30305.46</v>
      </c>
      <c r="I218" s="47"/>
      <c r="J218" s="47"/>
      <c r="R218" s="75"/>
    </row>
    <row r="219" spans="2:18" ht="15.95" customHeight="1" x14ac:dyDescent="0.2">
      <c r="C219" s="102" t="s">
        <v>157</v>
      </c>
      <c r="D219" s="102"/>
      <c r="E219" s="90"/>
      <c r="F219" s="91"/>
      <c r="G219" s="47"/>
      <c r="H219" s="74">
        <v>3875.71</v>
      </c>
      <c r="I219" s="47"/>
      <c r="J219" s="47"/>
      <c r="R219" s="75"/>
    </row>
    <row r="220" spans="2:18" ht="15.95" customHeight="1" x14ac:dyDescent="0.2">
      <c r="C220" s="102" t="s">
        <v>158</v>
      </c>
      <c r="D220" s="102"/>
      <c r="E220" s="90"/>
      <c r="F220" s="91"/>
      <c r="G220" s="47"/>
      <c r="H220" s="74">
        <v>2851.86</v>
      </c>
      <c r="I220" s="47"/>
      <c r="J220" s="47"/>
      <c r="R220" s="75"/>
    </row>
    <row r="221" spans="2:18" ht="15.95" customHeight="1" x14ac:dyDescent="0.2">
      <c r="C221" s="47"/>
      <c r="D221" s="47"/>
      <c r="E221" s="47"/>
      <c r="F221" s="47"/>
      <c r="G221" s="47"/>
      <c r="H221" s="47"/>
      <c r="I221" s="47"/>
      <c r="J221" s="47"/>
      <c r="R221" s="8"/>
    </row>
    <row r="222" spans="2:18" ht="15.95" customHeight="1" x14ac:dyDescent="0.25">
      <c r="B222" s="49" t="s">
        <v>59</v>
      </c>
      <c r="C222" s="49"/>
      <c r="D222" s="49"/>
      <c r="E222" s="49"/>
      <c r="F222" s="49"/>
      <c r="G222" s="49"/>
    </row>
    <row r="223" spans="2:18" ht="15.95" customHeight="1" x14ac:dyDescent="0.25">
      <c r="B223" s="49" t="s">
        <v>60</v>
      </c>
      <c r="C223" s="49"/>
      <c r="D223" s="49"/>
      <c r="E223" s="49" t="s">
        <v>61</v>
      </c>
      <c r="F223" s="149" t="s">
        <v>62</v>
      </c>
      <c r="G223" s="149"/>
      <c r="H223" s="149" t="s">
        <v>81</v>
      </c>
      <c r="I223" s="149"/>
      <c r="J223" s="149"/>
    </row>
  </sheetData>
  <mergeCells count="270">
    <mergeCell ref="F26:F28"/>
    <mergeCell ref="G26:G28"/>
    <mergeCell ref="H26:H28"/>
    <mergeCell ref="I26:I28"/>
    <mergeCell ref="J26:J28"/>
    <mergeCell ref="C51:C52"/>
    <mergeCell ref="D51:D52"/>
    <mergeCell ref="J40:J42"/>
    <mergeCell ref="K40:K42"/>
    <mergeCell ref="C41:C42"/>
    <mergeCell ref="D41:D42"/>
    <mergeCell ref="C40:D40"/>
    <mergeCell ref="E40:E42"/>
    <mergeCell ref="F40:F42"/>
    <mergeCell ref="G40:G42"/>
    <mergeCell ref="H40:H42"/>
    <mergeCell ref="I40:I42"/>
    <mergeCell ref="A49:K49"/>
    <mergeCell ref="A50:A52"/>
    <mergeCell ref="B50:B52"/>
    <mergeCell ref="C50:D50"/>
    <mergeCell ref="E50:E52"/>
    <mergeCell ref="A40:A42"/>
    <mergeCell ref="F50:F52"/>
    <mergeCell ref="G50:G52"/>
    <mergeCell ref="H50:H52"/>
    <mergeCell ref="I50:I52"/>
    <mergeCell ref="J50:J52"/>
    <mergeCell ref="C214:D214"/>
    <mergeCell ref="E214:F214"/>
    <mergeCell ref="C215:D215"/>
    <mergeCell ref="E215:F215"/>
    <mergeCell ref="F223:G223"/>
    <mergeCell ref="H223:J223"/>
    <mergeCell ref="C209:D209"/>
    <mergeCell ref="E209:F209"/>
    <mergeCell ref="C212:D212"/>
    <mergeCell ref="E212:F212"/>
    <mergeCell ref="C211:D211"/>
    <mergeCell ref="E211:F211"/>
    <mergeCell ref="C213:D213"/>
    <mergeCell ref="E213:F213"/>
    <mergeCell ref="C216:D216"/>
    <mergeCell ref="C217:D217"/>
    <mergeCell ref="C218:D218"/>
    <mergeCell ref="C210:D210"/>
    <mergeCell ref="E210:F210"/>
    <mergeCell ref="G56:G58"/>
    <mergeCell ref="A17:J17"/>
    <mergeCell ref="A55:K55"/>
    <mergeCell ref="A15:K15"/>
    <mergeCell ref="A14:K14"/>
    <mergeCell ref="A19:K19"/>
    <mergeCell ref="A20:A22"/>
    <mergeCell ref="B20:B22"/>
    <mergeCell ref="C20:D20"/>
    <mergeCell ref="E20:E22"/>
    <mergeCell ref="F20:F22"/>
    <mergeCell ref="G20:G22"/>
    <mergeCell ref="H20:H22"/>
    <mergeCell ref="I20:I22"/>
    <mergeCell ref="J20:J22"/>
    <mergeCell ref="K20:K22"/>
    <mergeCell ref="C21:C22"/>
    <mergeCell ref="D21:D22"/>
    <mergeCell ref="A25:K25"/>
    <mergeCell ref="A34:K34"/>
    <mergeCell ref="A39:K39"/>
    <mergeCell ref="K26:K28"/>
    <mergeCell ref="C27:C28"/>
    <mergeCell ref="D27:D28"/>
    <mergeCell ref="K50:K52"/>
    <mergeCell ref="H56:H58"/>
    <mergeCell ref="I56:I58"/>
    <mergeCell ref="B40:B42"/>
    <mergeCell ref="C205:D205"/>
    <mergeCell ref="J56:J58"/>
    <mergeCell ref="E26:E28"/>
    <mergeCell ref="K75:K77"/>
    <mergeCell ref="C76:C77"/>
    <mergeCell ref="D76:D77"/>
    <mergeCell ref="K82:K84"/>
    <mergeCell ref="A74:K74"/>
    <mergeCell ref="A82:A84"/>
    <mergeCell ref="A26:A28"/>
    <mergeCell ref="B26:B28"/>
    <mergeCell ref="C26:D26"/>
    <mergeCell ref="J82:J84"/>
    <mergeCell ref="A105:K105"/>
    <mergeCell ref="J95:J97"/>
    <mergeCell ref="C96:C97"/>
    <mergeCell ref="D96:D97"/>
    <mergeCell ref="A95:A97"/>
    <mergeCell ref="K56:K58"/>
    <mergeCell ref="A56:A58"/>
    <mergeCell ref="B56:B58"/>
    <mergeCell ref="A2:K2"/>
    <mergeCell ref="A3:K3"/>
    <mergeCell ref="A4:K4"/>
    <mergeCell ref="A5:K5"/>
    <mergeCell ref="A8:K8"/>
    <mergeCell ref="A10:K10"/>
    <mergeCell ref="A11:K11"/>
    <mergeCell ref="A12:K12"/>
    <mergeCell ref="A13:K13"/>
    <mergeCell ref="A6:K6"/>
    <mergeCell ref="A7:K7"/>
    <mergeCell ref="A9:K9"/>
    <mergeCell ref="C56:D56"/>
    <mergeCell ref="E56:E58"/>
    <mergeCell ref="F56:F58"/>
    <mergeCell ref="C57:C58"/>
    <mergeCell ref="D57:D58"/>
    <mergeCell ref="K95:K97"/>
    <mergeCell ref="E68:E70"/>
    <mergeCell ref="F68:F70"/>
    <mergeCell ref="G68:G70"/>
    <mergeCell ref="H68:H70"/>
    <mergeCell ref="I68:I70"/>
    <mergeCell ref="J68:J70"/>
    <mergeCell ref="K68:K70"/>
    <mergeCell ref="C69:C70"/>
    <mergeCell ref="D69:D70"/>
    <mergeCell ref="A94:K94"/>
    <mergeCell ref="A87:K87"/>
    <mergeCell ref="A88:A90"/>
    <mergeCell ref="B88:B90"/>
    <mergeCell ref="C88:D88"/>
    <mergeCell ref="E88:E90"/>
    <mergeCell ref="F88:F90"/>
    <mergeCell ref="G88:G90"/>
    <mergeCell ref="J88:J90"/>
    <mergeCell ref="A106:A108"/>
    <mergeCell ref="B106:B108"/>
    <mergeCell ref="C106:D106"/>
    <mergeCell ref="E106:E108"/>
    <mergeCell ref="F106:F108"/>
    <mergeCell ref="G106:G108"/>
    <mergeCell ref="H106:H108"/>
    <mergeCell ref="I106:I108"/>
    <mergeCell ref="J106:J108"/>
    <mergeCell ref="K106:K108"/>
    <mergeCell ref="C107:C108"/>
    <mergeCell ref="D107:D108"/>
    <mergeCell ref="A132:K132"/>
    <mergeCell ref="A133:A135"/>
    <mergeCell ref="B133:B135"/>
    <mergeCell ref="C133:D133"/>
    <mergeCell ref="E133:E135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A126:K126"/>
    <mergeCell ref="A127:A129"/>
    <mergeCell ref="B127:B129"/>
    <mergeCell ref="C127:D127"/>
    <mergeCell ref="E127:E129"/>
    <mergeCell ref="F127:F129"/>
    <mergeCell ref="G127:G129"/>
    <mergeCell ref="H127:H129"/>
    <mergeCell ref="I127:I129"/>
    <mergeCell ref="J127:J129"/>
    <mergeCell ref="K127:K129"/>
    <mergeCell ref="C128:C129"/>
    <mergeCell ref="D128:D129"/>
    <mergeCell ref="C134:C135"/>
    <mergeCell ref="D134:D135"/>
    <mergeCell ref="G145:G147"/>
    <mergeCell ref="H145:H147"/>
    <mergeCell ref="I145:I147"/>
    <mergeCell ref="J145:J147"/>
    <mergeCell ref="K145:K147"/>
    <mergeCell ref="C146:C147"/>
    <mergeCell ref="D146:D147"/>
    <mergeCell ref="A144:K144"/>
    <mergeCell ref="A145:A147"/>
    <mergeCell ref="B145:B147"/>
    <mergeCell ref="C145:D145"/>
    <mergeCell ref="E145:E147"/>
    <mergeCell ref="F145:F147"/>
    <mergeCell ref="K88:K90"/>
    <mergeCell ref="C89:C90"/>
    <mergeCell ref="D89:D90"/>
    <mergeCell ref="C83:C84"/>
    <mergeCell ref="D83:D84"/>
    <mergeCell ref="A81:K81"/>
    <mergeCell ref="E208:F208"/>
    <mergeCell ref="C203:D203"/>
    <mergeCell ref="C204:D204"/>
    <mergeCell ref="E203:F203"/>
    <mergeCell ref="E204:F204"/>
    <mergeCell ref="E205:F205"/>
    <mergeCell ref="E206:F206"/>
    <mergeCell ref="E207:F207"/>
    <mergeCell ref="C206:D206"/>
    <mergeCell ref="C207:D207"/>
    <mergeCell ref="C208:D208"/>
    <mergeCell ref="F133:F135"/>
    <mergeCell ref="G133:G135"/>
    <mergeCell ref="H133:H135"/>
    <mergeCell ref="I133:I135"/>
    <mergeCell ref="J133:J135"/>
    <mergeCell ref="K133:K135"/>
    <mergeCell ref="B95:B97"/>
    <mergeCell ref="A67:K67"/>
    <mergeCell ref="A68:A70"/>
    <mergeCell ref="B68:B70"/>
    <mergeCell ref="C68:D68"/>
    <mergeCell ref="J75:J77"/>
    <mergeCell ref="A75:A77"/>
    <mergeCell ref="B75:B77"/>
    <mergeCell ref="C75:D75"/>
    <mergeCell ref="E75:E77"/>
    <mergeCell ref="F75:F77"/>
    <mergeCell ref="G75:G77"/>
    <mergeCell ref="H75:H77"/>
    <mergeCell ref="I75:I77"/>
    <mergeCell ref="C95:D95"/>
    <mergeCell ref="E95:E97"/>
    <mergeCell ref="F95:F97"/>
    <mergeCell ref="G95:G97"/>
    <mergeCell ref="H95:H97"/>
    <mergeCell ref="I95:I97"/>
    <mergeCell ref="B82:B84"/>
    <mergeCell ref="C82:D82"/>
    <mergeCell ref="E82:E84"/>
    <mergeCell ref="F82:F84"/>
    <mergeCell ref="G82:G84"/>
    <mergeCell ref="H82:H84"/>
    <mergeCell ref="I82:I84"/>
    <mergeCell ref="H88:H90"/>
    <mergeCell ref="I88:I90"/>
    <mergeCell ref="A158:K158"/>
    <mergeCell ref="A159:A161"/>
    <mergeCell ref="B159:B161"/>
    <mergeCell ref="C159:D159"/>
    <mergeCell ref="E159:E161"/>
    <mergeCell ref="F159:F161"/>
    <mergeCell ref="G159:G161"/>
    <mergeCell ref="H159:H161"/>
    <mergeCell ref="I159:I161"/>
    <mergeCell ref="J159:J161"/>
    <mergeCell ref="K159:K161"/>
    <mergeCell ref="C160:C161"/>
    <mergeCell ref="D160:D161"/>
    <mergeCell ref="C219:D219"/>
    <mergeCell ref="C220:D220"/>
    <mergeCell ref="A170:K170"/>
    <mergeCell ref="A171:A173"/>
    <mergeCell ref="B171:B173"/>
    <mergeCell ref="C171:D171"/>
    <mergeCell ref="E171:E173"/>
    <mergeCell ref="F171:F173"/>
    <mergeCell ref="G171:G173"/>
    <mergeCell ref="H171:H173"/>
    <mergeCell ref="I171:I173"/>
    <mergeCell ref="J171:J173"/>
    <mergeCell ref="K171:K173"/>
    <mergeCell ref="C172:C173"/>
    <mergeCell ref="D172:D173"/>
  </mergeCells>
  <pageMargins left="0.59055118110236227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39">
        <v>1639.44</v>
      </c>
    </row>
    <row r="5" spans="5:5" x14ac:dyDescent="0.25">
      <c r="E5" s="39">
        <v>1964.69</v>
      </c>
    </row>
    <row r="6" spans="5:5" x14ac:dyDescent="0.25">
      <c r="E6" s="39">
        <v>1679.07</v>
      </c>
    </row>
    <row r="7" spans="5:5" x14ac:dyDescent="0.25">
      <c r="E7" s="39">
        <v>1670.81</v>
      </c>
    </row>
    <row r="8" spans="5:5" x14ac:dyDescent="0.25">
      <c r="E8" s="39">
        <v>1038.48</v>
      </c>
    </row>
    <row r="9" spans="5:5" x14ac:dyDescent="0.25">
      <c r="E9" s="39">
        <v>2481.4499999999998</v>
      </c>
    </row>
    <row r="10" spans="5:5" x14ac:dyDescent="0.25">
      <c r="E10" s="39">
        <v>3089.02</v>
      </c>
    </row>
    <row r="11" spans="5:5" x14ac:dyDescent="0.25">
      <c r="E11" s="39">
        <v>2514.4699999999998</v>
      </c>
    </row>
    <row r="12" spans="5:5" x14ac:dyDescent="0.25">
      <c r="E12" s="39">
        <v>1675.77</v>
      </c>
    </row>
    <row r="13" spans="5:5" x14ac:dyDescent="0.25">
      <c r="E13" s="39">
        <v>1941.58</v>
      </c>
    </row>
    <row r="14" spans="5:5" x14ac:dyDescent="0.25">
      <c r="E14" s="39">
        <v>927.86</v>
      </c>
    </row>
    <row r="15" spans="5:5" x14ac:dyDescent="0.25">
      <c r="E15" s="39">
        <v>1063.24</v>
      </c>
    </row>
    <row r="16" spans="5:5" x14ac:dyDescent="0.25">
      <c r="E16" s="39">
        <v>1972.95</v>
      </c>
    </row>
    <row r="17" spans="5:5" x14ac:dyDescent="0.25">
      <c r="E17" s="39">
        <v>1220.0899999999999</v>
      </c>
    </row>
    <row r="18" spans="5:5" x14ac:dyDescent="0.25">
      <c r="E18" s="39">
        <v>1038.48</v>
      </c>
    </row>
    <row r="19" spans="5:5" x14ac:dyDescent="0.25">
      <c r="E19" s="39">
        <v>1038.48</v>
      </c>
    </row>
    <row r="20" spans="5:5" x14ac:dyDescent="0.25">
      <c r="E20" s="39">
        <v>1281.18</v>
      </c>
    </row>
    <row r="21" spans="5:5" x14ac:dyDescent="0.25">
      <c r="E21" s="39">
        <v>1297.69</v>
      </c>
    </row>
    <row r="22" spans="5:5" x14ac:dyDescent="0.25">
      <c r="E22" s="39">
        <v>1444.63</v>
      </c>
    </row>
    <row r="23" spans="5:5" x14ac:dyDescent="0.25">
      <c r="E23" s="39">
        <v>1310.89</v>
      </c>
    </row>
    <row r="24" spans="5:5" x14ac:dyDescent="0.25">
      <c r="E24" s="39">
        <v>1309.24</v>
      </c>
    </row>
    <row r="25" spans="5:5" x14ac:dyDescent="0.25">
      <c r="E25" s="39">
        <v>1003.81</v>
      </c>
    </row>
    <row r="26" spans="5:5" x14ac:dyDescent="0.25">
      <c r="E26" s="39">
        <v>1807.85</v>
      </c>
    </row>
    <row r="27" spans="5:5" x14ac:dyDescent="0.25">
      <c r="E27" s="39">
        <v>1282.83</v>
      </c>
    </row>
    <row r="28" spans="5:5" x14ac:dyDescent="0.25">
      <c r="E28" s="39">
        <v>2374.14</v>
      </c>
    </row>
    <row r="29" spans="5:5" x14ac:dyDescent="0.25">
      <c r="E29" s="39">
        <v>3138.55</v>
      </c>
    </row>
    <row r="30" spans="5:5" x14ac:dyDescent="0.25">
      <c r="E30" s="39">
        <v>1530.48</v>
      </c>
    </row>
    <row r="31" spans="5:5" x14ac:dyDescent="0.25">
      <c r="E31" s="39">
        <v>1196.98</v>
      </c>
    </row>
    <row r="32" spans="5:5" x14ac:dyDescent="0.25">
      <c r="E32" s="39">
        <v>1735.2</v>
      </c>
    </row>
    <row r="33" spans="5:5" x14ac:dyDescent="0.25">
      <c r="E33" s="39">
        <v>2332.86</v>
      </c>
    </row>
    <row r="34" spans="5:5" x14ac:dyDescent="0.25">
      <c r="E34" s="39">
        <v>2080.2600000000002</v>
      </c>
    </row>
    <row r="35" spans="5:5" x14ac:dyDescent="0.25">
      <c r="E35" s="39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2023-11-13T06:39:29Z</dcterms:modified>
</cp:coreProperties>
</file>