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лоты на  конкурс" sheetId="2" r:id="rId1"/>
    <sheet name="Лист3" sheetId="3" r:id="rId2"/>
  </sheets>
  <calcPr calcId="162913" iterateDelta="1E-4"/>
</workbook>
</file>

<file path=xl/calcChain.xml><?xml version="1.0" encoding="utf-8"?>
<calcChain xmlns="http://schemas.openxmlformats.org/spreadsheetml/2006/main">
  <c r="K63" i="2" l="1"/>
  <c r="K122" i="2"/>
  <c r="K116" i="2" l="1"/>
  <c r="E116" i="2"/>
  <c r="D116" i="2"/>
  <c r="C116" i="2"/>
  <c r="E106" i="2"/>
  <c r="D106" i="2"/>
  <c r="C106" i="2"/>
  <c r="E92" i="2"/>
  <c r="D92" i="2"/>
  <c r="C92" i="2"/>
  <c r="C99" i="2"/>
  <c r="D99" i="2"/>
  <c r="E99" i="2"/>
  <c r="K97" i="2"/>
  <c r="E83" i="2"/>
  <c r="D83" i="2"/>
  <c r="C83" i="2"/>
  <c r="E77" i="2"/>
  <c r="D77" i="2"/>
  <c r="C77" i="2"/>
  <c r="K82" i="2"/>
  <c r="K83" i="2" s="1"/>
  <c r="D69" i="2"/>
  <c r="C69" i="2"/>
  <c r="K36" i="2"/>
  <c r="K62" i="2"/>
  <c r="K61" i="2"/>
  <c r="K60" i="2"/>
  <c r="K59" i="2"/>
  <c r="K58" i="2"/>
  <c r="K57" i="2"/>
  <c r="K56" i="2"/>
  <c r="D122" i="2" l="1"/>
  <c r="C122" i="2"/>
  <c r="E122" i="2"/>
  <c r="K121" i="2"/>
  <c r="K114" i="2" l="1"/>
  <c r="K115" i="2" l="1"/>
  <c r="K113" i="2"/>
  <c r="K112" i="2"/>
  <c r="K111" i="2"/>
  <c r="K105" i="2"/>
  <c r="K104" i="2"/>
  <c r="K98" i="2"/>
  <c r="K99" i="2" s="1"/>
  <c r="K91" i="2"/>
  <c r="K90" i="2"/>
  <c r="K89" i="2"/>
  <c r="K88" i="2"/>
  <c r="K75" i="2"/>
  <c r="K76" i="2"/>
  <c r="K74" i="2"/>
  <c r="K68" i="2"/>
  <c r="K69" i="2" s="1"/>
  <c r="E63" i="2"/>
  <c r="E69" i="2" s="1"/>
  <c r="D63" i="2"/>
  <c r="C63" i="2"/>
  <c r="K55" i="2"/>
  <c r="E50" i="2"/>
  <c r="D50" i="2"/>
  <c r="C50" i="2"/>
  <c r="K49" i="2"/>
  <c r="K50" i="2" s="1"/>
  <c r="C38" i="2"/>
  <c r="D38" i="2"/>
  <c r="E44" i="2"/>
  <c r="D44" i="2"/>
  <c r="C44" i="2"/>
  <c r="K43" i="2"/>
  <c r="K44" i="2" s="1"/>
  <c r="K37" i="2"/>
  <c r="K92" i="2" l="1"/>
  <c r="K106" i="2"/>
  <c r="K77" i="2"/>
  <c r="E31" i="2"/>
  <c r="E38" i="2" s="1"/>
  <c r="D31" i="2"/>
  <c r="C31" i="2"/>
  <c r="K23" i="2" l="1"/>
  <c r="K30" i="2" l="1"/>
  <c r="K29" i="2"/>
  <c r="K28" i="2"/>
  <c r="K27" i="2"/>
  <c r="K26" i="2"/>
  <c r="K25" i="2"/>
  <c r="K24" i="2"/>
  <c r="K31" i="2" l="1"/>
  <c r="K38" i="2" s="1"/>
  <c r="E36" i="3"/>
</calcChain>
</file>

<file path=xl/sharedStrings.xml><?xml version="1.0" encoding="utf-8"?>
<sst xmlns="http://schemas.openxmlformats.org/spreadsheetml/2006/main" count="319" uniqueCount="127">
  <si>
    <t>№№ п/п</t>
  </si>
  <si>
    <t>Адрес объекта (жилфонд)</t>
  </si>
  <si>
    <t>площадь, кв.м.</t>
  </si>
  <si>
    <t>кол-во  квартир</t>
  </si>
  <si>
    <t>Год ввода</t>
  </si>
  <si>
    <t>срок эксплуатации</t>
  </si>
  <si>
    <t>Размер платы за сод.и рем жил.пом. руб/м2</t>
  </si>
  <si>
    <t>Вид благоустройства (*)</t>
  </si>
  <si>
    <t>материал стен</t>
  </si>
  <si>
    <t>сумма лота, руб.</t>
  </si>
  <si>
    <t>общая дома</t>
  </si>
  <si>
    <t>жилая, нежилая</t>
  </si>
  <si>
    <t>ИТОГО</t>
  </si>
  <si>
    <t xml:space="preserve">(*)  Виды благоустройства: </t>
  </si>
  <si>
    <t>1 - дома, имеющие все виды благоустройства, кроме лифтов и мусоропроводов</t>
  </si>
  <si>
    <t xml:space="preserve">    </t>
  </si>
  <si>
    <t xml:space="preserve">2 - то же, без горячего водоснабжения </t>
  </si>
  <si>
    <t>3 - то же, без горячего и холодного водоснабжения</t>
  </si>
  <si>
    <t>4 - не благоустроенные</t>
  </si>
  <si>
    <t>Размер обеспечения заявки на участие в конкурсе по объектам составляет:</t>
  </si>
  <si>
    <t>уборка придомовой территории многоквартирного дома, подготовка многоквартирных домов к сезонной эксплуатации,</t>
  </si>
  <si>
    <t>проведение технических осмотров и мелкий ремонт, устранение аварий и выполнение заявок населения, другие работы</t>
  </si>
  <si>
    <t>в соответствии с конкурсной документацией.</t>
  </si>
  <si>
    <t>Получение конкурсной документации производится на основании заявления на имя главы Дальнегорского ГО,</t>
  </si>
  <si>
    <t>Приморский край г.Дальнегорск, Проспект 50 лет Октября, 125, контактный телефон (42373) 3-23-14,</t>
  </si>
  <si>
    <t xml:space="preserve">Заявка на участие в конкурсе подается в письменной форме, утвержденной конкурсной документацией. Прием </t>
  </si>
  <si>
    <t>заявок осуществляется в рабочие дни с 9 час. 00 мин. до 17 час. 00 мин. местного времени в отделе жизнеобеспечения</t>
  </si>
  <si>
    <t>по отбору управляющей организации для управления многоквартирными домами</t>
  </si>
  <si>
    <t xml:space="preserve">многоквартирными домами на  территории Дальнегорского городского округа юридических лиц  и индивидуальных </t>
  </si>
  <si>
    <t>Российской Федерации от 06.02.2006 № 75 "О порядке проведения органом  местного самоуправления открытого конкурса</t>
  </si>
  <si>
    <t xml:space="preserve">по отбору управляющей организации для управления многоквартирным домом", постановления администрации Дальнегорского </t>
  </si>
  <si>
    <t>комиссии по отбору управляющих организаций для управления многоквартирными домами".</t>
  </si>
  <si>
    <r>
      <t xml:space="preserve">Организатор конкурса: </t>
    </r>
    <r>
      <rPr>
        <sz val="11"/>
        <color theme="1"/>
        <rFont val="Times New Roman"/>
        <family val="1"/>
        <charset val="204"/>
      </rPr>
      <t>отдел жизнеобеспечения  администрации Дальнегорского городского округа.</t>
    </r>
  </si>
  <si>
    <r>
      <t xml:space="preserve">Почтовый адрес, телефон, адрес электронной почты: </t>
    </r>
    <r>
      <rPr>
        <sz val="11"/>
        <color theme="1"/>
        <rFont val="Times New Roman"/>
        <family val="1"/>
        <charset val="204"/>
      </rPr>
      <t>г.Дальнегорск, Проспект 50 лет Октября,125 каб.14А, тел.3-23-14</t>
    </r>
  </si>
  <si>
    <t>ЛОТ № 1</t>
  </si>
  <si>
    <t>Заместитель главы администрации</t>
  </si>
  <si>
    <t xml:space="preserve">Дальнегорского городского округа </t>
  </si>
  <si>
    <t xml:space="preserve"> </t>
  </si>
  <si>
    <t xml:space="preserve">                             </t>
  </si>
  <si>
    <t>ОБЪЕКТЫ КОНКУРСА:</t>
  </si>
  <si>
    <t xml:space="preserve">городского округа  от 30.03.2016 № 145-па"Об определении организатора открытого конкурса и утверждении конкурсной </t>
  </si>
  <si>
    <t xml:space="preserve">поданного в письменной форме, в рабочие дни с 9 час.00 мин. до 17 час. 00 мин. местного времени по адресу: </t>
  </si>
  <si>
    <t>Конкурсная документация размещена на официальном сайте Российской Федерации  для размещения информации о проведении</t>
  </si>
  <si>
    <t>торгов :www.torgi.gov.ru. и на официальном сайте Дальнегорского городского округа www.dalnegorsk-mo.ru.</t>
  </si>
  <si>
    <r>
      <t xml:space="preserve">Перечень обязательных работ и услуг по содержанию и ремонту: </t>
    </r>
    <r>
      <rPr>
        <sz val="11"/>
        <rFont val="Times New Roman"/>
        <family val="1"/>
        <charset val="204"/>
      </rPr>
      <t>содержание помещений общего пользования,</t>
    </r>
  </si>
  <si>
    <t>предпринимателей. Конкурс проводится на основании Жилищного кодекса РФ Российской Федерации, постановления Правительства</t>
  </si>
  <si>
    <t xml:space="preserve">Администрация Дальнегорского городского округа приглашает  к участию в открытом конкурсе на право управления  </t>
  </si>
  <si>
    <t>Октября, 125, кабинет 15.</t>
  </si>
  <si>
    <t>Дальнегорского городского округа по адресу: Приморский край, г.Дальнегорск, Проспект 50 лет Октября, 125, каб.2.</t>
  </si>
  <si>
    <t>адрес электронной почты: ojodgo@dalnegorsk-mo.ru</t>
  </si>
  <si>
    <t>круп/блоч</t>
  </si>
  <si>
    <t>шлак/залив</t>
  </si>
  <si>
    <t>Извещение о проведении  открытого конкурса</t>
  </si>
  <si>
    <t>Э.Ю. Рябов</t>
  </si>
  <si>
    <r>
      <t xml:space="preserve">Контактное лицо: </t>
    </r>
    <r>
      <rPr>
        <sz val="12"/>
        <rFont val="Times New Roman"/>
        <family val="1"/>
        <charset val="204"/>
      </rPr>
      <t xml:space="preserve">Заместитель главы администрации Дальнегорского городского округа Рябов Эдуард Юрьевич,                                          </t>
    </r>
  </si>
  <si>
    <t>ведущий специалист 1 разряда отдела жизнеобеспечения Меньшенина Ольга Ивановна</t>
  </si>
  <si>
    <t>ЛОТ № 1  (г.Дальнегорск)</t>
  </si>
  <si>
    <t>ул.8 Марта,2</t>
  </si>
  <si>
    <t>ул.8 Марта,2 а</t>
  </si>
  <si>
    <t>ул.8 Марта,4</t>
  </si>
  <si>
    <t>ул.8 Марта,6</t>
  </si>
  <si>
    <t>ул.8 Марта,8</t>
  </si>
  <si>
    <t>ул.8 Марта,10</t>
  </si>
  <si>
    <t>ул.8 Марта,12</t>
  </si>
  <si>
    <t>ул.8 Марта,14</t>
  </si>
  <si>
    <t>ЛОТ № 2  (г.Дальнегорск)</t>
  </si>
  <si>
    <t>ул.Инженерная,5</t>
  </si>
  <si>
    <t>ЛОТ № 3  (г.Дальнегорск)</t>
  </si>
  <si>
    <t>ул. Первомайская,3</t>
  </si>
  <si>
    <t>ул.Первомайская,8</t>
  </si>
  <si>
    <t>ЛОТ № 4  (г.Дальнегорск)</t>
  </si>
  <si>
    <t>ул.Осипенко,27</t>
  </si>
  <si>
    <t>круп/панел</t>
  </si>
  <si>
    <t>ЛОТ № 5 (г.Дальнегорск)</t>
  </si>
  <si>
    <t>ул.Набережная,15</t>
  </si>
  <si>
    <t>ул.Набережная,16</t>
  </si>
  <si>
    <t>ул.Набережная,17</t>
  </si>
  <si>
    <t>Проспект 50 лет Октября,1</t>
  </si>
  <si>
    <t>Проспект 50 лет Октября,32</t>
  </si>
  <si>
    <t>Проспект 50 лет Октября,38</t>
  </si>
  <si>
    <t>Проспект 50 лет Октября,44</t>
  </si>
  <si>
    <t>Проспект 50 лет Октября,52</t>
  </si>
  <si>
    <t>Проспект 50 лет Октября,54</t>
  </si>
  <si>
    <t>Проспект 50 лет Октября,56</t>
  </si>
  <si>
    <t>Проспект 50 лет Октября,58</t>
  </si>
  <si>
    <t>Проспект 50 лет Октября,60</t>
  </si>
  <si>
    <t>Проспект 50 лет Октября,62</t>
  </si>
  <si>
    <t>блочный</t>
  </si>
  <si>
    <t>шлак/блочн</t>
  </si>
  <si>
    <t>ЛОТ № 9  (г.Дальнегорск, с.Сержантово)</t>
  </si>
  <si>
    <t>ул.Ленинская,1</t>
  </si>
  <si>
    <t>ул.Ленинская,2</t>
  </si>
  <si>
    <t>ул.Ленинская,3</t>
  </si>
  <si>
    <t>ул.Ленинская,4</t>
  </si>
  <si>
    <t>ул.Ленинская,6</t>
  </si>
  <si>
    <t>ул.Ленинская,7</t>
  </si>
  <si>
    <t>ул.Советская,1</t>
  </si>
  <si>
    <t>ул.Советская,2</t>
  </si>
  <si>
    <t>ул.Советская,3</t>
  </si>
  <si>
    <t>ул.Советская,4</t>
  </si>
  <si>
    <t>ул.Советская,5</t>
  </si>
  <si>
    <t>ул.Советская,6</t>
  </si>
  <si>
    <t>ул.Советская,7</t>
  </si>
  <si>
    <t>ЛОТ № 2</t>
  </si>
  <si>
    <t>ЛОТ № 3</t>
  </si>
  <si>
    <t>ЛОТ № 4</t>
  </si>
  <si>
    <t>ЛОТ № 5</t>
  </si>
  <si>
    <t>ЛОТ № 6</t>
  </si>
  <si>
    <t>ЛОТ № 7</t>
  </si>
  <si>
    <t>ЛОТ № 8</t>
  </si>
  <si>
    <t>ЛОТ № 9</t>
  </si>
  <si>
    <t>ЛОТ № 10</t>
  </si>
  <si>
    <t>ЛОТ № 6  (г.Дальнегорск)</t>
  </si>
  <si>
    <t>ул.Ленинская,5</t>
  </si>
  <si>
    <t>ЛОТ № 7  (г.Дальнегорск)</t>
  </si>
  <si>
    <t>ЛОТ № 8  (г.Дальнегорск)</t>
  </si>
  <si>
    <t>ЛОТ №10  (г.Дальнегорск, с.Сержантово)</t>
  </si>
  <si>
    <t>ЛОТ № 11 (г.Дальнегорск, с.Сержантово)</t>
  </si>
  <si>
    <t>ЛОТ № 12 (г.Дальнегорск, с.Сержантово)</t>
  </si>
  <si>
    <t>ЛОТ № 13  (г.Дальнегорск, с.Сержантово)</t>
  </si>
  <si>
    <t>ЛОТ № 11</t>
  </si>
  <si>
    <t>ЛОТ № 12</t>
  </si>
  <si>
    <t>ЛОТ № 13</t>
  </si>
  <si>
    <t>Прием заявок заканчивается в 13 часов 00 мин. 18 сентября 2023 г.</t>
  </si>
  <si>
    <t>Вскрытие конвертов с заявками на участие в конкурсе производится конкурсной комиссией в 14 часов 00 мин. 18 сентября 2023 г.</t>
  </si>
  <si>
    <t>Рассмотрение заявок на участие в конкурсе производится конкурсной комиссией в 15 часов 00 мин. 18 сентября 2023 г.</t>
  </si>
  <si>
    <t xml:space="preserve">Конкурс проводится в 16 часов 00 минут  18 сентября 2023 г. по адресу: Приморский край, г.Дальнегорск, Проспект 50 лет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</si>
</sst>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12"/>
      <name val="Courier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82">
    <xf numFmtId="0" fontId="0" fillId="0" borderId="0" xfId="0"/>
    <xf numFmtId="0" fontId="2" fillId="0" borderId="0" xfId="0" applyFont="1" applyFill="1"/>
    <xf numFmtId="49" fontId="2" fillId="0" borderId="18" xfId="0" applyNumberFormat="1" applyFont="1" applyFill="1" applyBorder="1" applyAlignment="1">
      <alignment horizontal="center"/>
    </xf>
    <xf numFmtId="0" fontId="6" fillId="2" borderId="19" xfId="0" applyFont="1" applyFill="1" applyBorder="1" applyAlignment="1" applyProtection="1">
      <alignment horizontal="left"/>
    </xf>
    <xf numFmtId="0" fontId="6" fillId="2" borderId="19" xfId="0" applyFont="1" applyFill="1" applyBorder="1"/>
    <xf numFmtId="0" fontId="6" fillId="2" borderId="19" xfId="0" applyFont="1" applyFill="1" applyBorder="1" applyAlignment="1">
      <alignment horizontal="center"/>
    </xf>
    <xf numFmtId="0" fontId="8" fillId="2" borderId="20" xfId="0" applyFont="1" applyFill="1" applyBorder="1" applyAlignment="1" applyProtection="1">
      <alignment horizontal="center"/>
    </xf>
    <xf numFmtId="0" fontId="2" fillId="2" borderId="18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left" vertical="top"/>
    </xf>
    <xf numFmtId="0" fontId="2" fillId="0" borderId="18" xfId="0" applyFont="1" applyFill="1" applyBorder="1" applyAlignment="1">
      <alignment horizontal="center" vertical="center" wrapText="1"/>
    </xf>
    <xf numFmtId="2" fontId="2" fillId="0" borderId="18" xfId="0" applyNumberFormat="1" applyFont="1" applyFill="1" applyBorder="1"/>
    <xf numFmtId="0" fontId="2" fillId="2" borderId="0" xfId="0" applyFont="1" applyFill="1"/>
    <xf numFmtId="0" fontId="13" fillId="0" borderId="0" xfId="0" applyFont="1" applyFill="1"/>
    <xf numFmtId="0" fontId="14" fillId="0" borderId="0" xfId="0" applyFont="1" applyFill="1"/>
    <xf numFmtId="0" fontId="3" fillId="0" borderId="0" xfId="0" applyFont="1" applyFill="1"/>
    <xf numFmtId="0" fontId="15" fillId="0" borderId="0" xfId="0" applyFont="1" applyFill="1"/>
    <xf numFmtId="0" fontId="3" fillId="2" borderId="0" xfId="0" applyFont="1" applyFill="1"/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Alignment="1"/>
    <xf numFmtId="0" fontId="6" fillId="0" borderId="0" xfId="0" applyFont="1" applyFill="1" applyBorder="1" applyAlignment="1">
      <alignment horizontal="left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/>
    <xf numFmtId="2" fontId="6" fillId="2" borderId="0" xfId="0" applyNumberFormat="1" applyFont="1" applyFill="1"/>
    <xf numFmtId="0" fontId="6" fillId="2" borderId="0" xfId="0" applyFont="1" applyFill="1"/>
    <xf numFmtId="0" fontId="3" fillId="2" borderId="0" xfId="0" applyFont="1" applyFill="1" applyAlignment="1">
      <alignment horizontal="left" vertical="top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 applyProtection="1">
      <alignment horizont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2" fontId="6" fillId="2" borderId="19" xfId="0" applyNumberFormat="1" applyFont="1" applyFill="1" applyBorder="1"/>
    <xf numFmtId="0" fontId="6" fillId="2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6" fillId="2" borderId="19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9" fillId="0" borderId="0" xfId="1" applyFont="1" applyFill="1" applyAlignment="1" applyProtection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11" fillId="0" borderId="0" xfId="1" applyFont="1" applyFill="1" applyAlignment="1" applyProtection="1">
      <alignment horizontal="center"/>
    </xf>
    <xf numFmtId="0" fontId="13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61"/>
  <sheetViews>
    <sheetView tabSelected="1" topLeftCell="A125" zoomScale="142" zoomScaleNormal="142" workbookViewId="0">
      <selection activeCell="A143" sqref="A143:XFD143"/>
    </sheetView>
  </sheetViews>
  <sheetFormatPr defaultColWidth="9.140625" defaultRowHeight="15.95" customHeight="1" x14ac:dyDescent="0.2"/>
  <cols>
    <col min="1" max="1" width="7.42578125" style="1" customWidth="1"/>
    <col min="2" max="2" width="24.140625" style="1" customWidth="1"/>
    <col min="3" max="3" width="13.140625" style="1" customWidth="1"/>
    <col min="4" max="4" width="10.42578125" style="1" customWidth="1"/>
    <col min="5" max="5" width="7.85546875" style="1" customWidth="1"/>
    <col min="6" max="6" width="8.28515625" style="1" customWidth="1"/>
    <col min="7" max="7" width="9.42578125" style="1" customWidth="1"/>
    <col min="8" max="8" width="12.28515625" style="1" customWidth="1"/>
    <col min="9" max="9" width="6.5703125" style="1" customWidth="1"/>
    <col min="10" max="10" width="12.28515625" style="1" customWidth="1"/>
    <col min="11" max="11" width="22.28515625" style="1" customWidth="1"/>
    <col min="12" max="12" width="13" style="1" customWidth="1"/>
    <col min="13" max="13" width="18" style="1" customWidth="1"/>
    <col min="14" max="14" width="9.140625" style="1"/>
    <col min="15" max="15" width="12" style="1" customWidth="1"/>
    <col min="16" max="17" width="9.140625" style="1"/>
    <col min="18" max="18" width="13.85546875" style="1" customWidth="1"/>
    <col min="19" max="16384" width="9.140625" style="1"/>
  </cols>
  <sheetData>
    <row r="2" spans="1:11" ht="15.75" x14ac:dyDescent="0.25">
      <c r="A2" s="70" t="s">
        <v>52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5.75" x14ac:dyDescent="0.25">
      <c r="A3" s="70" t="s">
        <v>27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5.75" x14ac:dyDescent="0.25">
      <c r="A4" s="71" t="s">
        <v>46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15" x14ac:dyDescent="0.25">
      <c r="A5" s="72" t="s">
        <v>28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15" x14ac:dyDescent="0.25">
      <c r="A6" s="73" t="s">
        <v>45</v>
      </c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1" ht="15" x14ac:dyDescent="0.25">
      <c r="A7" s="73" t="s">
        <v>29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1" ht="15" x14ac:dyDescent="0.25">
      <c r="A8" s="73" t="s">
        <v>30</v>
      </c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1" ht="15" x14ac:dyDescent="0.25">
      <c r="A9" s="74" t="s">
        <v>40</v>
      </c>
      <c r="B9" s="75"/>
      <c r="C9" s="75"/>
      <c r="D9" s="75"/>
      <c r="E9" s="75"/>
      <c r="F9" s="75"/>
      <c r="G9" s="75"/>
      <c r="H9" s="75"/>
      <c r="I9" s="75"/>
      <c r="J9" s="75"/>
      <c r="K9" s="75"/>
    </row>
    <row r="10" spans="1:11" ht="15" x14ac:dyDescent="0.25">
      <c r="A10" s="74" t="s">
        <v>31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1" ht="15" x14ac:dyDescent="0.25">
      <c r="A11" s="78" t="s">
        <v>32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</row>
    <row r="12" spans="1:11" ht="15" x14ac:dyDescent="0.25">
      <c r="A12" s="78" t="s">
        <v>33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</row>
    <row r="13" spans="1:11" ht="15" x14ac:dyDescent="0.25">
      <c r="A13" s="74" t="s">
        <v>49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1" ht="15.75" x14ac:dyDescent="0.25">
      <c r="A14" s="70" t="s">
        <v>54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</row>
    <row r="15" spans="1:11" ht="15.75" x14ac:dyDescent="0.25">
      <c r="A15" s="77" t="s">
        <v>55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ht="15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5" ht="12.75" x14ac:dyDescent="0.2">
      <c r="A17" s="76" t="s">
        <v>39</v>
      </c>
      <c r="B17" s="76"/>
      <c r="C17" s="76"/>
      <c r="D17" s="76"/>
      <c r="E17" s="76"/>
      <c r="F17" s="76"/>
      <c r="G17" s="76"/>
      <c r="H17" s="76"/>
      <c r="I17" s="76"/>
      <c r="J17" s="76"/>
    </row>
    <row r="18" spans="1:15" ht="12.75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</row>
    <row r="19" spans="1:15" ht="16.5" thickBot="1" x14ac:dyDescent="0.25">
      <c r="A19" s="48" t="s">
        <v>56</v>
      </c>
      <c r="B19" s="49"/>
      <c r="C19" s="49"/>
      <c r="D19" s="49"/>
      <c r="E19" s="49"/>
      <c r="F19" s="49"/>
      <c r="G19" s="49"/>
      <c r="H19" s="49"/>
      <c r="I19" s="49"/>
      <c r="J19" s="49"/>
      <c r="K19" s="50"/>
    </row>
    <row r="20" spans="1:15" ht="12.75" x14ac:dyDescent="0.2">
      <c r="A20" s="51" t="s">
        <v>0</v>
      </c>
      <c r="B20" s="54" t="s">
        <v>1</v>
      </c>
      <c r="C20" s="57" t="s">
        <v>2</v>
      </c>
      <c r="D20" s="58"/>
      <c r="E20" s="54" t="s">
        <v>3</v>
      </c>
      <c r="F20" s="54" t="s">
        <v>4</v>
      </c>
      <c r="G20" s="59" t="s">
        <v>5</v>
      </c>
      <c r="H20" s="59" t="s">
        <v>6</v>
      </c>
      <c r="I20" s="59" t="s">
        <v>7</v>
      </c>
      <c r="J20" s="62" t="s">
        <v>8</v>
      </c>
      <c r="K20" s="65" t="s">
        <v>9</v>
      </c>
    </row>
    <row r="21" spans="1:15" ht="12.75" customHeight="1" x14ac:dyDescent="0.2">
      <c r="A21" s="52"/>
      <c r="B21" s="55"/>
      <c r="C21" s="68" t="s">
        <v>10</v>
      </c>
      <c r="D21" s="68" t="s">
        <v>11</v>
      </c>
      <c r="E21" s="55"/>
      <c r="F21" s="55"/>
      <c r="G21" s="60"/>
      <c r="H21" s="60"/>
      <c r="I21" s="60"/>
      <c r="J21" s="63"/>
      <c r="K21" s="66"/>
    </row>
    <row r="22" spans="1:15" ht="21.75" customHeight="1" x14ac:dyDescent="0.2">
      <c r="A22" s="53"/>
      <c r="B22" s="56"/>
      <c r="C22" s="56"/>
      <c r="D22" s="56"/>
      <c r="E22" s="56"/>
      <c r="F22" s="56"/>
      <c r="G22" s="61"/>
      <c r="H22" s="61"/>
      <c r="I22" s="61"/>
      <c r="J22" s="64"/>
      <c r="K22" s="67"/>
    </row>
    <row r="23" spans="1:15" ht="14.25" customHeight="1" x14ac:dyDescent="0.2">
      <c r="A23" s="26">
        <v>1</v>
      </c>
      <c r="B23" s="28" t="s">
        <v>57</v>
      </c>
      <c r="C23" s="25">
        <v>4311.3</v>
      </c>
      <c r="D23" s="25">
        <v>4311.3</v>
      </c>
      <c r="E23" s="25">
        <v>96</v>
      </c>
      <c r="F23" s="25">
        <v>1974</v>
      </c>
      <c r="G23" s="27">
        <v>35</v>
      </c>
      <c r="H23" s="44">
        <v>23.4</v>
      </c>
      <c r="I23" s="27">
        <v>1</v>
      </c>
      <c r="J23" s="29" t="s">
        <v>50</v>
      </c>
      <c r="K23" s="10">
        <f>D23*H23*5/100</f>
        <v>5044.2209999999995</v>
      </c>
    </row>
    <row r="24" spans="1:15" ht="14.25" customHeight="1" x14ac:dyDescent="0.2">
      <c r="A24" s="26">
        <v>2</v>
      </c>
      <c r="B24" s="28" t="s">
        <v>58</v>
      </c>
      <c r="C24" s="25">
        <v>3736.2</v>
      </c>
      <c r="D24" s="25">
        <v>3380.8</v>
      </c>
      <c r="E24" s="25">
        <v>70</v>
      </c>
      <c r="F24" s="25">
        <v>1974</v>
      </c>
      <c r="G24" s="27">
        <v>35</v>
      </c>
      <c r="H24" s="44">
        <v>23.4</v>
      </c>
      <c r="I24" s="27">
        <v>1</v>
      </c>
      <c r="J24" s="29" t="s">
        <v>50</v>
      </c>
      <c r="K24" s="10">
        <f t="shared" ref="K24:K30" si="0">D24*H24*5/100</f>
        <v>3955.5359999999996</v>
      </c>
    </row>
    <row r="25" spans="1:15" ht="14.25" customHeight="1" x14ac:dyDescent="0.2">
      <c r="A25" s="26">
        <v>3</v>
      </c>
      <c r="B25" s="28" t="s">
        <v>59</v>
      </c>
      <c r="C25" s="25">
        <v>5855.6</v>
      </c>
      <c r="D25" s="25">
        <v>4351</v>
      </c>
      <c r="E25" s="25">
        <v>97</v>
      </c>
      <c r="F25" s="27">
        <v>1973</v>
      </c>
      <c r="G25" s="27">
        <v>35</v>
      </c>
      <c r="H25" s="44">
        <v>23.4</v>
      </c>
      <c r="I25" s="27">
        <v>1</v>
      </c>
      <c r="J25" s="29" t="s">
        <v>50</v>
      </c>
      <c r="K25" s="10">
        <f t="shared" si="0"/>
        <v>5090.67</v>
      </c>
    </row>
    <row r="26" spans="1:15" ht="15.75" customHeight="1" x14ac:dyDescent="0.2">
      <c r="A26" s="30">
        <v>4</v>
      </c>
      <c r="B26" s="28" t="s">
        <v>60</v>
      </c>
      <c r="C26" s="34">
        <v>3322.1</v>
      </c>
      <c r="D26" s="35">
        <v>3321.8</v>
      </c>
      <c r="E26" s="35">
        <v>70</v>
      </c>
      <c r="F26" s="31">
        <v>1974</v>
      </c>
      <c r="G26" s="7">
        <v>35</v>
      </c>
      <c r="H26" s="44">
        <v>23.4</v>
      </c>
      <c r="I26" s="31">
        <v>1</v>
      </c>
      <c r="J26" s="32" t="s">
        <v>51</v>
      </c>
      <c r="K26" s="10">
        <f t="shared" si="0"/>
        <v>3886.5059999999999</v>
      </c>
      <c r="L26" s="11"/>
      <c r="M26" s="11"/>
      <c r="N26" s="11"/>
      <c r="O26" s="11"/>
    </row>
    <row r="27" spans="1:15" ht="14.25" customHeight="1" x14ac:dyDescent="0.2">
      <c r="A27" s="30">
        <v>5</v>
      </c>
      <c r="B27" s="28" t="s">
        <v>61</v>
      </c>
      <c r="C27" s="34">
        <v>3291.8</v>
      </c>
      <c r="D27" s="33">
        <v>3290.3</v>
      </c>
      <c r="E27" s="33">
        <v>70</v>
      </c>
      <c r="F27" s="31">
        <v>1973</v>
      </c>
      <c r="G27" s="7">
        <v>35</v>
      </c>
      <c r="H27" s="44">
        <v>23.4</v>
      </c>
      <c r="I27" s="31">
        <v>1</v>
      </c>
      <c r="J27" s="32" t="s">
        <v>51</v>
      </c>
      <c r="K27" s="10">
        <f t="shared" si="0"/>
        <v>3849.6510000000003</v>
      </c>
      <c r="L27" s="11"/>
      <c r="M27" s="11"/>
      <c r="N27" s="11"/>
      <c r="O27" s="11"/>
    </row>
    <row r="28" spans="1:15" ht="14.25" customHeight="1" x14ac:dyDescent="0.2">
      <c r="A28" s="30">
        <v>6</v>
      </c>
      <c r="B28" s="28" t="s">
        <v>62</v>
      </c>
      <c r="C28" s="34">
        <v>4357.8999999999996</v>
      </c>
      <c r="D28" s="33">
        <v>3219.2</v>
      </c>
      <c r="E28" s="35">
        <v>68</v>
      </c>
      <c r="F28" s="31">
        <v>1973</v>
      </c>
      <c r="G28" s="7">
        <v>35</v>
      </c>
      <c r="H28" s="44">
        <v>23.4</v>
      </c>
      <c r="I28" s="31">
        <v>1</v>
      </c>
      <c r="J28" s="32" t="s">
        <v>51</v>
      </c>
      <c r="K28" s="10">
        <f t="shared" si="0"/>
        <v>3766.463999999999</v>
      </c>
      <c r="L28" s="11"/>
      <c r="M28" s="11"/>
      <c r="N28" s="11"/>
      <c r="O28" s="11"/>
    </row>
    <row r="29" spans="1:15" ht="14.25" customHeight="1" x14ac:dyDescent="0.2">
      <c r="A29" s="30">
        <v>7</v>
      </c>
      <c r="B29" s="28" t="s">
        <v>63</v>
      </c>
      <c r="C29" s="34">
        <v>3387.8</v>
      </c>
      <c r="D29" s="35">
        <v>3372.7</v>
      </c>
      <c r="E29" s="33">
        <v>70</v>
      </c>
      <c r="F29" s="31">
        <v>1975</v>
      </c>
      <c r="G29" s="7">
        <v>30</v>
      </c>
      <c r="H29" s="44">
        <v>23.4</v>
      </c>
      <c r="I29" s="31">
        <v>1</v>
      </c>
      <c r="J29" s="32" t="s">
        <v>51</v>
      </c>
      <c r="K29" s="10">
        <f t="shared" si="0"/>
        <v>3946.0589999999997</v>
      </c>
      <c r="L29" s="11"/>
      <c r="M29" s="11"/>
      <c r="N29" s="11"/>
      <c r="O29" s="11"/>
    </row>
    <row r="30" spans="1:15" ht="14.25" customHeight="1" x14ac:dyDescent="0.2">
      <c r="A30" s="30">
        <v>8</v>
      </c>
      <c r="B30" s="28" t="s">
        <v>64</v>
      </c>
      <c r="C30" s="34">
        <v>3336.5</v>
      </c>
      <c r="D30" s="33">
        <v>3336.7</v>
      </c>
      <c r="E30" s="33">
        <v>70</v>
      </c>
      <c r="F30" s="31">
        <v>1977</v>
      </c>
      <c r="G30" s="7">
        <v>35</v>
      </c>
      <c r="H30" s="44">
        <v>23.4</v>
      </c>
      <c r="I30" s="31">
        <v>1</v>
      </c>
      <c r="J30" s="32" t="s">
        <v>51</v>
      </c>
      <c r="K30" s="10">
        <f t="shared" si="0"/>
        <v>3903.9389999999989</v>
      </c>
      <c r="L30" s="11"/>
      <c r="M30" s="11"/>
      <c r="N30" s="11"/>
      <c r="O30" s="11"/>
    </row>
    <row r="31" spans="1:15" ht="13.5" thickBot="1" x14ac:dyDescent="0.25">
      <c r="A31" s="9"/>
      <c r="B31" s="3" t="s">
        <v>12</v>
      </c>
      <c r="C31" s="5">
        <f>SUM(C23:C30)</f>
        <v>31599.200000000001</v>
      </c>
      <c r="D31" s="5">
        <f>SUM(D23:D30)</f>
        <v>28583.800000000003</v>
      </c>
      <c r="E31" s="4">
        <f>SUM(E23:E30)</f>
        <v>611</v>
      </c>
      <c r="F31" s="4"/>
      <c r="G31" s="4"/>
      <c r="H31" s="5"/>
      <c r="I31" s="2"/>
      <c r="J31" s="6"/>
      <c r="K31" s="36">
        <f>SUM(K23:K30)</f>
        <v>33443.046000000002</v>
      </c>
    </row>
    <row r="32" spans="1:15" ht="16.5" thickBot="1" x14ac:dyDescent="0.25">
      <c r="A32" s="48" t="s">
        <v>65</v>
      </c>
      <c r="B32" s="49"/>
      <c r="C32" s="49"/>
      <c r="D32" s="49"/>
      <c r="E32" s="49"/>
      <c r="F32" s="49"/>
      <c r="G32" s="49"/>
      <c r="H32" s="49"/>
      <c r="I32" s="49"/>
      <c r="J32" s="49"/>
      <c r="K32" s="50"/>
    </row>
    <row r="33" spans="1:11" ht="12.75" x14ac:dyDescent="0.2">
      <c r="A33" s="51" t="s">
        <v>0</v>
      </c>
      <c r="B33" s="54" t="s">
        <v>1</v>
      </c>
      <c r="C33" s="57" t="s">
        <v>2</v>
      </c>
      <c r="D33" s="58"/>
      <c r="E33" s="54" t="s">
        <v>3</v>
      </c>
      <c r="F33" s="54" t="s">
        <v>4</v>
      </c>
      <c r="G33" s="59" t="s">
        <v>5</v>
      </c>
      <c r="H33" s="59" t="s">
        <v>6</v>
      </c>
      <c r="I33" s="59" t="s">
        <v>7</v>
      </c>
      <c r="J33" s="62" t="s">
        <v>8</v>
      </c>
      <c r="K33" s="65" t="s">
        <v>9</v>
      </c>
    </row>
    <row r="34" spans="1:11" ht="12.75" x14ac:dyDescent="0.2">
      <c r="A34" s="52"/>
      <c r="B34" s="55"/>
      <c r="C34" s="68" t="s">
        <v>10</v>
      </c>
      <c r="D34" s="68" t="s">
        <v>11</v>
      </c>
      <c r="E34" s="55"/>
      <c r="F34" s="55"/>
      <c r="G34" s="60"/>
      <c r="H34" s="60"/>
      <c r="I34" s="60"/>
      <c r="J34" s="63"/>
      <c r="K34" s="66"/>
    </row>
    <row r="35" spans="1:11" ht="18.75" customHeight="1" x14ac:dyDescent="0.2">
      <c r="A35" s="53"/>
      <c r="B35" s="56"/>
      <c r="C35" s="56"/>
      <c r="D35" s="56"/>
      <c r="E35" s="56"/>
      <c r="F35" s="56"/>
      <c r="G35" s="61"/>
      <c r="H35" s="61"/>
      <c r="I35" s="61"/>
      <c r="J35" s="64"/>
      <c r="K35" s="67"/>
    </row>
    <row r="36" spans="1:11" ht="12.75" x14ac:dyDescent="0.2">
      <c r="A36" s="26">
        <v>1</v>
      </c>
      <c r="B36" s="28" t="s">
        <v>68</v>
      </c>
      <c r="C36" s="38">
        <v>4561.5</v>
      </c>
      <c r="D36" s="38">
        <v>4547.3999999999996</v>
      </c>
      <c r="E36" s="38">
        <v>100</v>
      </c>
      <c r="F36" s="38">
        <v>1972</v>
      </c>
      <c r="G36" s="38">
        <v>35</v>
      </c>
      <c r="H36" s="44">
        <v>23.4</v>
      </c>
      <c r="I36" s="41">
        <v>1</v>
      </c>
      <c r="J36" s="29" t="s">
        <v>50</v>
      </c>
      <c r="K36" s="10">
        <f>D36*H36*5/100</f>
        <v>5320.4579999999996</v>
      </c>
    </row>
    <row r="37" spans="1:11" ht="12.75" x14ac:dyDescent="0.2">
      <c r="A37" s="26">
        <v>2</v>
      </c>
      <c r="B37" s="28" t="s">
        <v>69</v>
      </c>
      <c r="C37" s="38">
        <v>7777.3</v>
      </c>
      <c r="D37" s="38">
        <v>5961.2</v>
      </c>
      <c r="E37" s="38">
        <v>130</v>
      </c>
      <c r="F37" s="38">
        <v>1968</v>
      </c>
      <c r="G37" s="38">
        <v>40</v>
      </c>
      <c r="H37" s="44">
        <v>23.4</v>
      </c>
      <c r="I37" s="38">
        <v>1</v>
      </c>
      <c r="J37" s="29" t="s">
        <v>50</v>
      </c>
      <c r="K37" s="10">
        <f>D37*H37*5/100</f>
        <v>6974.6039999999994</v>
      </c>
    </row>
    <row r="38" spans="1:11" ht="13.5" thickBot="1" x14ac:dyDescent="0.25">
      <c r="A38" s="9"/>
      <c r="B38" s="3" t="s">
        <v>12</v>
      </c>
      <c r="C38" s="5">
        <f>SUM(C36:C37)</f>
        <v>12338.8</v>
      </c>
      <c r="D38" s="5">
        <f>SUM(D36:D37)</f>
        <v>10508.599999999999</v>
      </c>
      <c r="E38" s="4">
        <f>SUM(E29:E37)</f>
        <v>981</v>
      </c>
      <c r="F38" s="4"/>
      <c r="G38" s="4"/>
      <c r="H38" s="5"/>
      <c r="I38" s="2"/>
      <c r="J38" s="6"/>
      <c r="K38" s="36">
        <f>SUM(K29:K37)</f>
        <v>53588.106</v>
      </c>
    </row>
    <row r="39" spans="1:11" ht="16.5" thickBot="1" x14ac:dyDescent="0.25">
      <c r="A39" s="48" t="s">
        <v>67</v>
      </c>
      <c r="B39" s="49"/>
      <c r="C39" s="49"/>
      <c r="D39" s="49"/>
      <c r="E39" s="49"/>
      <c r="F39" s="49"/>
      <c r="G39" s="49"/>
      <c r="H39" s="49"/>
      <c r="I39" s="49"/>
      <c r="J39" s="49"/>
      <c r="K39" s="50"/>
    </row>
    <row r="40" spans="1:11" ht="12.75" x14ac:dyDescent="0.2">
      <c r="A40" s="51" t="s">
        <v>0</v>
      </c>
      <c r="B40" s="54" t="s">
        <v>1</v>
      </c>
      <c r="C40" s="57" t="s">
        <v>2</v>
      </c>
      <c r="D40" s="58"/>
      <c r="E40" s="54" t="s">
        <v>3</v>
      </c>
      <c r="F40" s="54" t="s">
        <v>4</v>
      </c>
      <c r="G40" s="59" t="s">
        <v>5</v>
      </c>
      <c r="H40" s="59" t="s">
        <v>6</v>
      </c>
      <c r="I40" s="59" t="s">
        <v>7</v>
      </c>
      <c r="J40" s="62" t="s">
        <v>8</v>
      </c>
      <c r="K40" s="65" t="s">
        <v>9</v>
      </c>
    </row>
    <row r="41" spans="1:11" ht="12.75" x14ac:dyDescent="0.2">
      <c r="A41" s="52"/>
      <c r="B41" s="55"/>
      <c r="C41" s="68" t="s">
        <v>10</v>
      </c>
      <c r="D41" s="68" t="s">
        <v>11</v>
      </c>
      <c r="E41" s="55"/>
      <c r="F41" s="55"/>
      <c r="G41" s="60"/>
      <c r="H41" s="60"/>
      <c r="I41" s="60"/>
      <c r="J41" s="63"/>
      <c r="K41" s="66"/>
    </row>
    <row r="42" spans="1:11" ht="17.25" customHeight="1" x14ac:dyDescent="0.2">
      <c r="A42" s="53"/>
      <c r="B42" s="56"/>
      <c r="C42" s="56"/>
      <c r="D42" s="56"/>
      <c r="E42" s="56"/>
      <c r="F42" s="56"/>
      <c r="G42" s="61"/>
      <c r="H42" s="61"/>
      <c r="I42" s="61"/>
      <c r="J42" s="64"/>
      <c r="K42" s="67"/>
    </row>
    <row r="43" spans="1:11" ht="12.75" x14ac:dyDescent="0.2">
      <c r="A43" s="26">
        <v>1</v>
      </c>
      <c r="B43" s="28" t="s">
        <v>66</v>
      </c>
      <c r="C43" s="38">
        <v>3882.6</v>
      </c>
      <c r="D43" s="38">
        <v>2855</v>
      </c>
      <c r="E43" s="38">
        <v>50</v>
      </c>
      <c r="F43" s="38">
        <v>1979</v>
      </c>
      <c r="G43" s="38">
        <v>50</v>
      </c>
      <c r="H43" s="44">
        <v>23.4</v>
      </c>
      <c r="I43" s="38">
        <v>1</v>
      </c>
      <c r="J43" s="29" t="s">
        <v>50</v>
      </c>
      <c r="K43" s="10">
        <f>D43*H43*5/100</f>
        <v>3340.35</v>
      </c>
    </row>
    <row r="44" spans="1:11" ht="13.5" thickBot="1" x14ac:dyDescent="0.25">
      <c r="A44" s="9"/>
      <c r="B44" s="3" t="s">
        <v>12</v>
      </c>
      <c r="C44" s="5">
        <f>SUM(C43:C43)</f>
        <v>3882.6</v>
      </c>
      <c r="D44" s="5">
        <f>SUM(D43:D43)</f>
        <v>2855</v>
      </c>
      <c r="E44" s="4">
        <f>SUM(E43:E43)</f>
        <v>50</v>
      </c>
      <c r="F44" s="4"/>
      <c r="G44" s="4"/>
      <c r="H44" s="5"/>
      <c r="I44" s="2"/>
      <c r="J44" s="6"/>
      <c r="K44" s="36">
        <f>SUM(K43:K43)</f>
        <v>3340.35</v>
      </c>
    </row>
    <row r="45" spans="1:11" ht="16.5" thickBot="1" x14ac:dyDescent="0.25">
      <c r="A45" s="48" t="s">
        <v>70</v>
      </c>
      <c r="B45" s="49"/>
      <c r="C45" s="49"/>
      <c r="D45" s="49"/>
      <c r="E45" s="49"/>
      <c r="F45" s="49"/>
      <c r="G45" s="49"/>
      <c r="H45" s="49"/>
      <c r="I45" s="49"/>
      <c r="J45" s="49"/>
      <c r="K45" s="50"/>
    </row>
    <row r="46" spans="1:11" ht="12.75" x14ac:dyDescent="0.2">
      <c r="A46" s="51" t="s">
        <v>0</v>
      </c>
      <c r="B46" s="54" t="s">
        <v>1</v>
      </c>
      <c r="C46" s="57" t="s">
        <v>2</v>
      </c>
      <c r="D46" s="58"/>
      <c r="E46" s="54" t="s">
        <v>3</v>
      </c>
      <c r="F46" s="54" t="s">
        <v>4</v>
      </c>
      <c r="G46" s="59" t="s">
        <v>5</v>
      </c>
      <c r="H46" s="59" t="s">
        <v>6</v>
      </c>
      <c r="I46" s="59" t="s">
        <v>7</v>
      </c>
      <c r="J46" s="62" t="s">
        <v>8</v>
      </c>
      <c r="K46" s="65" t="s">
        <v>9</v>
      </c>
    </row>
    <row r="47" spans="1:11" ht="12.75" x14ac:dyDescent="0.2">
      <c r="A47" s="52"/>
      <c r="B47" s="55"/>
      <c r="C47" s="68" t="s">
        <v>10</v>
      </c>
      <c r="D47" s="68" t="s">
        <v>11</v>
      </c>
      <c r="E47" s="55"/>
      <c r="F47" s="55"/>
      <c r="G47" s="60"/>
      <c r="H47" s="60"/>
      <c r="I47" s="60"/>
      <c r="J47" s="63"/>
      <c r="K47" s="66"/>
    </row>
    <row r="48" spans="1:11" ht="12.75" x14ac:dyDescent="0.2">
      <c r="A48" s="53"/>
      <c r="B48" s="56"/>
      <c r="C48" s="56"/>
      <c r="D48" s="56"/>
      <c r="E48" s="56"/>
      <c r="F48" s="56"/>
      <c r="G48" s="61"/>
      <c r="H48" s="61"/>
      <c r="I48" s="61"/>
      <c r="J48" s="64"/>
      <c r="K48" s="67"/>
    </row>
    <row r="49" spans="1:11" ht="12.75" x14ac:dyDescent="0.2">
      <c r="A49" s="26">
        <v>1</v>
      </c>
      <c r="B49" s="28" t="s">
        <v>71</v>
      </c>
      <c r="C49" s="38">
        <v>4187</v>
      </c>
      <c r="D49" s="38">
        <v>2565.6</v>
      </c>
      <c r="E49" s="38">
        <v>79</v>
      </c>
      <c r="F49" s="38">
        <v>1981</v>
      </c>
      <c r="G49" s="38">
        <v>60</v>
      </c>
      <c r="H49" s="44">
        <v>23.4</v>
      </c>
      <c r="I49" s="38">
        <v>1</v>
      </c>
      <c r="J49" s="29" t="s">
        <v>72</v>
      </c>
      <c r="K49" s="10">
        <f>D49*H49*5/100</f>
        <v>3001.7519999999995</v>
      </c>
    </row>
    <row r="50" spans="1:11" ht="13.5" thickBot="1" x14ac:dyDescent="0.25">
      <c r="A50" s="9"/>
      <c r="B50" s="3" t="s">
        <v>12</v>
      </c>
      <c r="C50" s="5">
        <f>SUM(C49:C49)</f>
        <v>4187</v>
      </c>
      <c r="D50" s="5">
        <f>SUM(D49:D49)</f>
        <v>2565.6</v>
      </c>
      <c r="E50" s="4">
        <f>SUM(E49:E49)</f>
        <v>79</v>
      </c>
      <c r="F50" s="4"/>
      <c r="G50" s="4"/>
      <c r="H50" s="5"/>
      <c r="I50" s="2"/>
      <c r="J50" s="6"/>
      <c r="K50" s="36">
        <f>SUM(K49:K49)</f>
        <v>3001.7519999999995</v>
      </c>
    </row>
    <row r="51" spans="1:11" ht="21" customHeight="1" thickBot="1" x14ac:dyDescent="0.25">
      <c r="A51" s="48" t="s">
        <v>73</v>
      </c>
      <c r="B51" s="49"/>
      <c r="C51" s="49"/>
      <c r="D51" s="49"/>
      <c r="E51" s="49"/>
      <c r="F51" s="49"/>
      <c r="G51" s="49"/>
      <c r="H51" s="49"/>
      <c r="I51" s="49"/>
      <c r="J51" s="49"/>
      <c r="K51" s="50"/>
    </row>
    <row r="52" spans="1:11" ht="12.75" customHeight="1" x14ac:dyDescent="0.2">
      <c r="A52" s="51" t="s">
        <v>0</v>
      </c>
      <c r="B52" s="54" t="s">
        <v>1</v>
      </c>
      <c r="C52" s="57" t="s">
        <v>2</v>
      </c>
      <c r="D52" s="58"/>
      <c r="E52" s="54" t="s">
        <v>3</v>
      </c>
      <c r="F52" s="54" t="s">
        <v>4</v>
      </c>
      <c r="G52" s="59" t="s">
        <v>5</v>
      </c>
      <c r="H52" s="59" t="s">
        <v>6</v>
      </c>
      <c r="I52" s="59" t="s">
        <v>7</v>
      </c>
      <c r="J52" s="62" t="s">
        <v>8</v>
      </c>
      <c r="K52" s="65" t="s">
        <v>9</v>
      </c>
    </row>
    <row r="53" spans="1:11" ht="12.75" customHeight="1" x14ac:dyDescent="0.2">
      <c r="A53" s="52"/>
      <c r="B53" s="55"/>
      <c r="C53" s="68" t="s">
        <v>10</v>
      </c>
      <c r="D53" s="68" t="s">
        <v>11</v>
      </c>
      <c r="E53" s="55"/>
      <c r="F53" s="55"/>
      <c r="G53" s="60"/>
      <c r="H53" s="60"/>
      <c r="I53" s="60"/>
      <c r="J53" s="63"/>
      <c r="K53" s="66"/>
    </row>
    <row r="54" spans="1:11" ht="18.75" customHeight="1" x14ac:dyDescent="0.2">
      <c r="A54" s="53"/>
      <c r="B54" s="56"/>
      <c r="C54" s="56"/>
      <c r="D54" s="56"/>
      <c r="E54" s="56"/>
      <c r="F54" s="56"/>
      <c r="G54" s="61"/>
      <c r="H54" s="61"/>
      <c r="I54" s="61"/>
      <c r="J54" s="64"/>
      <c r="K54" s="67"/>
    </row>
    <row r="55" spans="1:11" ht="12.75" customHeight="1" x14ac:dyDescent="0.2">
      <c r="A55" s="26">
        <v>1</v>
      </c>
      <c r="B55" s="28" t="s">
        <v>74</v>
      </c>
      <c r="C55" s="38">
        <v>5902.9</v>
      </c>
      <c r="D55" s="38">
        <v>4299.5</v>
      </c>
      <c r="E55" s="38">
        <v>79</v>
      </c>
      <c r="F55" s="38">
        <v>1979</v>
      </c>
      <c r="G55" s="38">
        <v>24</v>
      </c>
      <c r="H55" s="44">
        <v>23.4</v>
      </c>
      <c r="I55" s="38">
        <v>1</v>
      </c>
      <c r="J55" s="29" t="s">
        <v>72</v>
      </c>
      <c r="K55" s="10">
        <f>D55*H55*5/100</f>
        <v>5030.4149999999991</v>
      </c>
    </row>
    <row r="56" spans="1:11" ht="12.75" customHeight="1" x14ac:dyDescent="0.2">
      <c r="A56" s="26">
        <v>2</v>
      </c>
      <c r="B56" s="28" t="s">
        <v>75</v>
      </c>
      <c r="C56" s="9">
        <v>5759.7</v>
      </c>
      <c r="D56" s="9">
        <v>4406.8</v>
      </c>
      <c r="E56" s="9">
        <v>100</v>
      </c>
      <c r="F56" s="9">
        <v>1968</v>
      </c>
      <c r="G56" s="9">
        <v>40</v>
      </c>
      <c r="H56" s="44">
        <v>23.4</v>
      </c>
      <c r="I56" s="38">
        <v>1</v>
      </c>
      <c r="J56" s="29" t="s">
        <v>50</v>
      </c>
      <c r="K56" s="10">
        <f>D56*H56*5/100</f>
        <v>5155.9560000000001</v>
      </c>
    </row>
    <row r="57" spans="1:11" ht="12.75" customHeight="1" x14ac:dyDescent="0.2">
      <c r="A57" s="26">
        <v>3</v>
      </c>
      <c r="B57" s="28" t="s">
        <v>76</v>
      </c>
      <c r="C57" s="9">
        <v>3900.3</v>
      </c>
      <c r="D57" s="9">
        <v>2872.3</v>
      </c>
      <c r="E57" s="9">
        <v>50</v>
      </c>
      <c r="F57" s="9">
        <v>1986</v>
      </c>
      <c r="G57" s="9">
        <v>20</v>
      </c>
      <c r="H57" s="44">
        <v>23.4</v>
      </c>
      <c r="I57" s="38">
        <v>1</v>
      </c>
      <c r="J57" s="29" t="s">
        <v>50</v>
      </c>
      <c r="K57" s="10">
        <f>D57*H57*5/100</f>
        <v>3360.5910000000003</v>
      </c>
    </row>
    <row r="58" spans="1:11" ht="12.75" customHeight="1" x14ac:dyDescent="0.2">
      <c r="A58" s="26">
        <v>4</v>
      </c>
      <c r="B58" s="28" t="s">
        <v>78</v>
      </c>
      <c r="C58" s="43">
        <v>4315.3999999999996</v>
      </c>
      <c r="D58" s="43">
        <v>3244.4</v>
      </c>
      <c r="E58" s="43">
        <v>69</v>
      </c>
      <c r="F58" s="43">
        <v>1967</v>
      </c>
      <c r="G58" s="43">
        <v>40</v>
      </c>
      <c r="H58" s="44">
        <v>23.4</v>
      </c>
      <c r="I58" s="43">
        <v>1</v>
      </c>
      <c r="J58" s="29" t="s">
        <v>50</v>
      </c>
      <c r="K58" s="10">
        <f>D58*H58*5/100</f>
        <v>3795.9479999999994</v>
      </c>
    </row>
    <row r="59" spans="1:11" ht="12.75" customHeight="1" x14ac:dyDescent="0.2">
      <c r="A59" s="26">
        <v>5</v>
      </c>
      <c r="B59" s="28" t="s">
        <v>79</v>
      </c>
      <c r="C59" s="43">
        <v>3322.9</v>
      </c>
      <c r="D59" s="43">
        <v>2469.9</v>
      </c>
      <c r="E59" s="43">
        <v>58</v>
      </c>
      <c r="F59" s="43">
        <v>1965</v>
      </c>
      <c r="G59" s="43">
        <v>45</v>
      </c>
      <c r="H59" s="44">
        <v>23.4</v>
      </c>
      <c r="I59" s="43">
        <v>1</v>
      </c>
      <c r="J59" s="29" t="s">
        <v>87</v>
      </c>
      <c r="K59" s="10">
        <f t="shared" ref="K59:K61" si="1">D59*H59*5/100</f>
        <v>2889.7829999999999</v>
      </c>
    </row>
    <row r="60" spans="1:11" ht="12.75" customHeight="1" x14ac:dyDescent="0.2">
      <c r="A60" s="26">
        <v>6</v>
      </c>
      <c r="B60" s="28" t="s">
        <v>80</v>
      </c>
      <c r="C60" s="43">
        <v>4321.2</v>
      </c>
      <c r="D60" s="43">
        <v>3315.3</v>
      </c>
      <c r="E60" s="43">
        <v>70</v>
      </c>
      <c r="F60" s="43">
        <v>1966</v>
      </c>
      <c r="G60" s="43">
        <v>40</v>
      </c>
      <c r="H60" s="44">
        <v>23.4</v>
      </c>
      <c r="I60" s="43">
        <v>1</v>
      </c>
      <c r="J60" s="29" t="s">
        <v>50</v>
      </c>
      <c r="K60" s="10">
        <f t="shared" si="1"/>
        <v>3878.9010000000003</v>
      </c>
    </row>
    <row r="61" spans="1:11" ht="12.75" customHeight="1" x14ac:dyDescent="0.2">
      <c r="A61" s="30">
        <v>7</v>
      </c>
      <c r="B61" s="28" t="s">
        <v>83</v>
      </c>
      <c r="C61" s="34">
        <v>1634.3</v>
      </c>
      <c r="D61" s="33">
        <v>1075.2</v>
      </c>
      <c r="E61" s="35">
        <v>26</v>
      </c>
      <c r="F61" s="31">
        <v>1960</v>
      </c>
      <c r="G61" s="7">
        <v>45</v>
      </c>
      <c r="H61" s="20">
        <v>23.4</v>
      </c>
      <c r="I61" s="31">
        <v>1</v>
      </c>
      <c r="J61" s="29" t="s">
        <v>50</v>
      </c>
      <c r="K61" s="10">
        <f t="shared" si="1"/>
        <v>1257.9839999999999</v>
      </c>
    </row>
    <row r="62" spans="1:11" ht="12.75" customHeight="1" x14ac:dyDescent="0.2">
      <c r="A62" s="26">
        <v>8</v>
      </c>
      <c r="B62" s="28" t="s">
        <v>77</v>
      </c>
      <c r="C62" s="43">
        <v>5619.7</v>
      </c>
      <c r="D62" s="43">
        <v>4165.3999999999996</v>
      </c>
      <c r="E62" s="43">
        <v>77</v>
      </c>
      <c r="F62" s="43">
        <v>1986</v>
      </c>
      <c r="G62" s="43">
        <v>20</v>
      </c>
      <c r="H62" s="44">
        <v>23.4</v>
      </c>
      <c r="I62" s="43">
        <v>1</v>
      </c>
      <c r="J62" s="29" t="s">
        <v>72</v>
      </c>
      <c r="K62" s="10">
        <f>D62*H62*5/100</f>
        <v>4873.5179999999991</v>
      </c>
    </row>
    <row r="63" spans="1:11" ht="12.75" customHeight="1" thickBot="1" x14ac:dyDescent="0.25">
      <c r="A63" s="9"/>
      <c r="B63" s="3" t="s">
        <v>12</v>
      </c>
      <c r="C63" s="5">
        <f>SUM(C55:C55)</f>
        <v>5902.9</v>
      </c>
      <c r="D63" s="5">
        <f>SUM(D55:D55)</f>
        <v>4299.5</v>
      </c>
      <c r="E63" s="4">
        <f>SUM(E55:E55)</f>
        <v>79</v>
      </c>
      <c r="F63" s="4"/>
      <c r="G63" s="4"/>
      <c r="H63" s="5"/>
      <c r="I63" s="2"/>
      <c r="J63" s="6"/>
      <c r="K63" s="36">
        <f>SUM(K55:K62)</f>
        <v>30243.096000000001</v>
      </c>
    </row>
    <row r="64" spans="1:11" ht="18.75" customHeight="1" thickBot="1" x14ac:dyDescent="0.25">
      <c r="A64" s="48" t="s">
        <v>112</v>
      </c>
      <c r="B64" s="49"/>
      <c r="C64" s="49"/>
      <c r="D64" s="49"/>
      <c r="E64" s="49"/>
      <c r="F64" s="49"/>
      <c r="G64" s="49"/>
      <c r="H64" s="49"/>
      <c r="I64" s="49"/>
      <c r="J64" s="49"/>
      <c r="K64" s="50"/>
    </row>
    <row r="65" spans="1:11" ht="12.75" customHeight="1" x14ac:dyDescent="0.2">
      <c r="A65" s="51" t="s">
        <v>0</v>
      </c>
      <c r="B65" s="54" t="s">
        <v>1</v>
      </c>
      <c r="C65" s="57" t="s">
        <v>2</v>
      </c>
      <c r="D65" s="58"/>
      <c r="E65" s="54" t="s">
        <v>3</v>
      </c>
      <c r="F65" s="54" t="s">
        <v>4</v>
      </c>
      <c r="G65" s="59" t="s">
        <v>5</v>
      </c>
      <c r="H65" s="59" t="s">
        <v>6</v>
      </c>
      <c r="I65" s="59" t="s">
        <v>7</v>
      </c>
      <c r="J65" s="62" t="s">
        <v>8</v>
      </c>
      <c r="K65" s="65" t="s">
        <v>9</v>
      </c>
    </row>
    <row r="66" spans="1:11" ht="12.75" customHeight="1" x14ac:dyDescent="0.2">
      <c r="A66" s="52"/>
      <c r="B66" s="55"/>
      <c r="C66" s="68" t="s">
        <v>10</v>
      </c>
      <c r="D66" s="68" t="s">
        <v>11</v>
      </c>
      <c r="E66" s="55"/>
      <c r="F66" s="55"/>
      <c r="G66" s="60"/>
      <c r="H66" s="60"/>
      <c r="I66" s="60"/>
      <c r="J66" s="63"/>
      <c r="K66" s="66"/>
    </row>
    <row r="67" spans="1:11" ht="24.75" customHeight="1" x14ac:dyDescent="0.2">
      <c r="A67" s="53"/>
      <c r="B67" s="56"/>
      <c r="C67" s="56"/>
      <c r="D67" s="56"/>
      <c r="E67" s="56"/>
      <c r="F67" s="56"/>
      <c r="G67" s="61"/>
      <c r="H67" s="61"/>
      <c r="I67" s="61"/>
      <c r="J67" s="64"/>
      <c r="K67" s="67"/>
    </row>
    <row r="68" spans="1:11" ht="12.75" customHeight="1" x14ac:dyDescent="0.2">
      <c r="A68" s="30">
        <v>1</v>
      </c>
      <c r="B68" s="28" t="s">
        <v>81</v>
      </c>
      <c r="C68" s="34">
        <v>836.3</v>
      </c>
      <c r="D68" s="35">
        <v>370.6</v>
      </c>
      <c r="E68" s="35">
        <v>8</v>
      </c>
      <c r="F68" s="31">
        <v>1952</v>
      </c>
      <c r="G68" s="7">
        <v>55</v>
      </c>
      <c r="H68" s="44">
        <v>32.020000000000003</v>
      </c>
      <c r="I68" s="31">
        <v>1</v>
      </c>
      <c r="J68" s="32" t="s">
        <v>88</v>
      </c>
      <c r="K68" s="10">
        <f t="shared" ref="K68:K76" si="2">D68*H68*5/100</f>
        <v>593.3306</v>
      </c>
    </row>
    <row r="69" spans="1:11" ht="12.75" customHeight="1" thickBot="1" x14ac:dyDescent="0.25">
      <c r="A69" s="9"/>
      <c r="B69" s="3" t="s">
        <v>12</v>
      </c>
      <c r="C69" s="5">
        <f>SUM(C68:C68)</f>
        <v>836.3</v>
      </c>
      <c r="D69" s="5">
        <f>SUM(D68:D68)</f>
        <v>370.6</v>
      </c>
      <c r="E69" s="4">
        <f>SUM(E61:E68)</f>
        <v>190</v>
      </c>
      <c r="F69" s="4"/>
      <c r="G69" s="4"/>
      <c r="H69" s="5"/>
      <c r="I69" s="2"/>
      <c r="J69" s="6"/>
      <c r="K69" s="36">
        <f>SUM(K68:K68)</f>
        <v>593.3306</v>
      </c>
    </row>
    <row r="70" spans="1:11" ht="12.75" customHeight="1" thickBot="1" x14ac:dyDescent="0.25">
      <c r="A70" s="48" t="s">
        <v>114</v>
      </c>
      <c r="B70" s="49"/>
      <c r="C70" s="49"/>
      <c r="D70" s="49"/>
      <c r="E70" s="49"/>
      <c r="F70" s="49"/>
      <c r="G70" s="49"/>
      <c r="H70" s="49"/>
      <c r="I70" s="49"/>
      <c r="J70" s="49"/>
      <c r="K70" s="50"/>
    </row>
    <row r="71" spans="1:11" ht="12.75" customHeight="1" x14ac:dyDescent="0.2">
      <c r="A71" s="51" t="s">
        <v>0</v>
      </c>
      <c r="B71" s="54" t="s">
        <v>1</v>
      </c>
      <c r="C71" s="57" t="s">
        <v>2</v>
      </c>
      <c r="D71" s="58"/>
      <c r="E71" s="54" t="s">
        <v>3</v>
      </c>
      <c r="F71" s="54" t="s">
        <v>4</v>
      </c>
      <c r="G71" s="59" t="s">
        <v>5</v>
      </c>
      <c r="H71" s="59" t="s">
        <v>6</v>
      </c>
      <c r="I71" s="59" t="s">
        <v>7</v>
      </c>
      <c r="J71" s="59" t="s">
        <v>8</v>
      </c>
      <c r="K71" s="65" t="s">
        <v>9</v>
      </c>
    </row>
    <row r="72" spans="1:11" ht="12.75" customHeight="1" x14ac:dyDescent="0.2">
      <c r="A72" s="52"/>
      <c r="B72" s="55"/>
      <c r="C72" s="68" t="s">
        <v>10</v>
      </c>
      <c r="D72" s="68" t="s">
        <v>11</v>
      </c>
      <c r="E72" s="55"/>
      <c r="F72" s="55"/>
      <c r="G72" s="60"/>
      <c r="H72" s="60"/>
      <c r="I72" s="60"/>
      <c r="J72" s="60"/>
      <c r="K72" s="80"/>
    </row>
    <row r="73" spans="1:11" ht="12.75" customHeight="1" x14ac:dyDescent="0.2">
      <c r="A73" s="53"/>
      <c r="B73" s="56"/>
      <c r="C73" s="56"/>
      <c r="D73" s="56"/>
      <c r="E73" s="56"/>
      <c r="F73" s="56"/>
      <c r="G73" s="61"/>
      <c r="H73" s="61"/>
      <c r="I73" s="61"/>
      <c r="J73" s="61"/>
      <c r="K73" s="81"/>
    </row>
    <row r="74" spans="1:11" ht="12.75" customHeight="1" x14ac:dyDescent="0.2">
      <c r="A74" s="30">
        <v>1</v>
      </c>
      <c r="B74" s="28" t="s">
        <v>82</v>
      </c>
      <c r="C74" s="34">
        <v>2692.2</v>
      </c>
      <c r="D74" s="33">
        <v>1985.5</v>
      </c>
      <c r="E74" s="33">
        <v>48</v>
      </c>
      <c r="F74" s="31">
        <v>1961</v>
      </c>
      <c r="G74" s="7">
        <v>45</v>
      </c>
      <c r="H74" s="20">
        <v>19.34</v>
      </c>
      <c r="I74" s="31">
        <v>1</v>
      </c>
      <c r="J74" s="29" t="s">
        <v>50</v>
      </c>
      <c r="K74" s="10">
        <f t="shared" si="2"/>
        <v>1919.9785000000002</v>
      </c>
    </row>
    <row r="75" spans="1:11" ht="12.75" customHeight="1" x14ac:dyDescent="0.2">
      <c r="A75" s="30">
        <v>2</v>
      </c>
      <c r="B75" s="28" t="s">
        <v>85</v>
      </c>
      <c r="C75" s="34">
        <v>2196.1</v>
      </c>
      <c r="D75" s="35">
        <v>1674.3</v>
      </c>
      <c r="E75" s="33">
        <v>39</v>
      </c>
      <c r="F75" s="31">
        <v>1961</v>
      </c>
      <c r="G75" s="7">
        <v>45</v>
      </c>
      <c r="H75" s="20">
        <v>19.34</v>
      </c>
      <c r="I75" s="31">
        <v>1</v>
      </c>
      <c r="J75" s="29" t="s">
        <v>50</v>
      </c>
      <c r="K75" s="10">
        <f t="shared" si="2"/>
        <v>1619.0481</v>
      </c>
    </row>
    <row r="76" spans="1:11" ht="12.75" customHeight="1" x14ac:dyDescent="0.2">
      <c r="A76" s="30">
        <v>3</v>
      </c>
      <c r="B76" s="28" t="s">
        <v>86</v>
      </c>
      <c r="C76" s="34">
        <v>2174.3000000000002</v>
      </c>
      <c r="D76" s="33">
        <v>1596.4</v>
      </c>
      <c r="E76" s="33">
        <v>38</v>
      </c>
      <c r="F76" s="31">
        <v>1960</v>
      </c>
      <c r="G76" s="7">
        <v>45</v>
      </c>
      <c r="H76" s="20">
        <v>19.34</v>
      </c>
      <c r="I76" s="31">
        <v>1</v>
      </c>
      <c r="J76" s="29" t="s">
        <v>50</v>
      </c>
      <c r="K76" s="10">
        <f t="shared" si="2"/>
        <v>1543.7188000000001</v>
      </c>
    </row>
    <row r="77" spans="1:11" ht="12.75" customHeight="1" thickBot="1" x14ac:dyDescent="0.25">
      <c r="A77" s="9"/>
      <c r="B77" s="3" t="s">
        <v>12</v>
      </c>
      <c r="C77" s="5">
        <f>SUM(C74:C76)</f>
        <v>7062.5999999999995</v>
      </c>
      <c r="D77" s="5">
        <f>SUM(D74:D76)</f>
        <v>5256.2000000000007</v>
      </c>
      <c r="E77" s="4">
        <f>SUM(E74:E76)</f>
        <v>125</v>
      </c>
      <c r="F77" s="4"/>
      <c r="G77" s="4"/>
      <c r="H77" s="5"/>
      <c r="I77" s="2"/>
      <c r="J77" s="6"/>
      <c r="K77" s="36">
        <f>SUM(K74:K76)</f>
        <v>5082.7453999999998</v>
      </c>
    </row>
    <row r="78" spans="1:11" ht="12.75" customHeight="1" thickBot="1" x14ac:dyDescent="0.25">
      <c r="A78" s="48" t="s">
        <v>115</v>
      </c>
      <c r="B78" s="49"/>
      <c r="C78" s="49"/>
      <c r="D78" s="49"/>
      <c r="E78" s="49"/>
      <c r="F78" s="49"/>
      <c r="G78" s="49"/>
      <c r="H78" s="49"/>
      <c r="I78" s="49"/>
      <c r="J78" s="49"/>
      <c r="K78" s="50"/>
    </row>
    <row r="79" spans="1:11" ht="12.75" customHeight="1" x14ac:dyDescent="0.2">
      <c r="A79" s="51" t="s">
        <v>0</v>
      </c>
      <c r="B79" s="54" t="s">
        <v>1</v>
      </c>
      <c r="C79" s="57" t="s">
        <v>2</v>
      </c>
      <c r="D79" s="58"/>
      <c r="E79" s="54" t="s">
        <v>3</v>
      </c>
      <c r="F79" s="54" t="s">
        <v>4</v>
      </c>
      <c r="G79" s="59" t="s">
        <v>5</v>
      </c>
      <c r="H79" s="59" t="s">
        <v>6</v>
      </c>
      <c r="I79" s="59" t="s">
        <v>7</v>
      </c>
      <c r="J79" s="59" t="s">
        <v>8</v>
      </c>
      <c r="K79" s="65" t="s">
        <v>9</v>
      </c>
    </row>
    <row r="80" spans="1:11" ht="12.75" customHeight="1" x14ac:dyDescent="0.2">
      <c r="A80" s="52"/>
      <c r="B80" s="55"/>
      <c r="C80" s="68" t="s">
        <v>10</v>
      </c>
      <c r="D80" s="68" t="s">
        <v>11</v>
      </c>
      <c r="E80" s="55"/>
      <c r="F80" s="55"/>
      <c r="G80" s="60"/>
      <c r="H80" s="60"/>
      <c r="I80" s="60"/>
      <c r="J80" s="60"/>
      <c r="K80" s="80"/>
    </row>
    <row r="81" spans="1:11" ht="12.75" customHeight="1" x14ac:dyDescent="0.2">
      <c r="A81" s="53"/>
      <c r="B81" s="56"/>
      <c r="C81" s="56"/>
      <c r="D81" s="56"/>
      <c r="E81" s="56"/>
      <c r="F81" s="56"/>
      <c r="G81" s="61"/>
      <c r="H81" s="61"/>
      <c r="I81" s="61"/>
      <c r="J81" s="61"/>
      <c r="K81" s="81"/>
    </row>
    <row r="82" spans="1:11" ht="12.75" customHeight="1" x14ac:dyDescent="0.2">
      <c r="A82" s="30">
        <v>1</v>
      </c>
      <c r="B82" s="28" t="s">
        <v>84</v>
      </c>
      <c r="C82" s="34">
        <v>2167.1</v>
      </c>
      <c r="D82" s="35">
        <v>1987.3</v>
      </c>
      <c r="E82" s="33">
        <v>47</v>
      </c>
      <c r="F82" s="31">
        <v>1962</v>
      </c>
      <c r="G82" s="7">
        <v>45</v>
      </c>
      <c r="H82" s="20">
        <v>24.58</v>
      </c>
      <c r="I82" s="31">
        <v>1</v>
      </c>
      <c r="J82" s="29" t="s">
        <v>50</v>
      </c>
      <c r="K82" s="10">
        <f t="shared" ref="K82" si="3">D82*H82*5/100</f>
        <v>2442.3916999999997</v>
      </c>
    </row>
    <row r="83" spans="1:11" ht="12.75" customHeight="1" thickBot="1" x14ac:dyDescent="0.25">
      <c r="A83" s="9"/>
      <c r="B83" s="3" t="s">
        <v>12</v>
      </c>
      <c r="C83" s="5">
        <f>SUM(C82:C82)</f>
        <v>2167.1</v>
      </c>
      <c r="D83" s="5">
        <f>SUM(D82:D82)</f>
        <v>1987.3</v>
      </c>
      <c r="E83" s="5">
        <f>SUM(E82:E82)</f>
        <v>47</v>
      </c>
      <c r="F83" s="4"/>
      <c r="G83" s="4"/>
      <c r="H83" s="5"/>
      <c r="I83" s="2"/>
      <c r="J83" s="6"/>
      <c r="K83" s="45">
        <f>SUM(K82:K82)</f>
        <v>2442.3916999999997</v>
      </c>
    </row>
    <row r="84" spans="1:11" ht="16.5" customHeight="1" thickBot="1" x14ac:dyDescent="0.25">
      <c r="A84" s="48" t="s">
        <v>89</v>
      </c>
      <c r="B84" s="49"/>
      <c r="C84" s="49"/>
      <c r="D84" s="49"/>
      <c r="E84" s="49"/>
      <c r="F84" s="49"/>
      <c r="G84" s="49"/>
      <c r="H84" s="49"/>
      <c r="I84" s="49"/>
      <c r="J84" s="49"/>
      <c r="K84" s="50"/>
    </row>
    <row r="85" spans="1:11" ht="12.75" customHeight="1" x14ac:dyDescent="0.2">
      <c r="A85" s="51" t="s">
        <v>0</v>
      </c>
      <c r="B85" s="54" t="s">
        <v>1</v>
      </c>
      <c r="C85" s="57" t="s">
        <v>2</v>
      </c>
      <c r="D85" s="58"/>
      <c r="E85" s="54" t="s">
        <v>3</v>
      </c>
      <c r="F85" s="54" t="s">
        <v>4</v>
      </c>
      <c r="G85" s="59" t="s">
        <v>5</v>
      </c>
      <c r="H85" s="59" t="s">
        <v>6</v>
      </c>
      <c r="I85" s="59" t="s">
        <v>7</v>
      </c>
      <c r="J85" s="62" t="s">
        <v>8</v>
      </c>
      <c r="K85" s="65" t="s">
        <v>9</v>
      </c>
    </row>
    <row r="86" spans="1:11" ht="12.75" customHeight="1" x14ac:dyDescent="0.2">
      <c r="A86" s="52"/>
      <c r="B86" s="55"/>
      <c r="C86" s="68" t="s">
        <v>10</v>
      </c>
      <c r="D86" s="68" t="s">
        <v>11</v>
      </c>
      <c r="E86" s="55"/>
      <c r="F86" s="55"/>
      <c r="G86" s="60"/>
      <c r="H86" s="60"/>
      <c r="I86" s="60"/>
      <c r="J86" s="63"/>
      <c r="K86" s="66"/>
    </row>
    <row r="87" spans="1:11" ht="18.75" customHeight="1" x14ac:dyDescent="0.2">
      <c r="A87" s="53"/>
      <c r="B87" s="56"/>
      <c r="C87" s="56"/>
      <c r="D87" s="56"/>
      <c r="E87" s="56"/>
      <c r="F87" s="56"/>
      <c r="G87" s="61"/>
      <c r="H87" s="61"/>
      <c r="I87" s="61"/>
      <c r="J87" s="64"/>
      <c r="K87" s="67"/>
    </row>
    <row r="88" spans="1:11" ht="12.75" customHeight="1" x14ac:dyDescent="0.2">
      <c r="A88" s="26">
        <v>1</v>
      </c>
      <c r="B88" s="28" t="s">
        <v>91</v>
      </c>
      <c r="C88" s="38">
        <v>3882.3</v>
      </c>
      <c r="D88" s="38">
        <v>2782.7</v>
      </c>
      <c r="E88" s="38">
        <v>49</v>
      </c>
      <c r="F88" s="38">
        <v>1979</v>
      </c>
      <c r="G88" s="38">
        <v>25</v>
      </c>
      <c r="H88" s="44">
        <v>23.4</v>
      </c>
      <c r="I88" s="38">
        <v>1</v>
      </c>
      <c r="J88" s="29" t="s">
        <v>72</v>
      </c>
      <c r="K88" s="10">
        <f t="shared" ref="K88:K98" si="4">D88*H88*5/100</f>
        <v>3255.7589999999996</v>
      </c>
    </row>
    <row r="89" spans="1:11" ht="12.75" customHeight="1" x14ac:dyDescent="0.2">
      <c r="A89" s="26">
        <v>2</v>
      </c>
      <c r="B89" s="28" t="s">
        <v>92</v>
      </c>
      <c r="C89" s="38">
        <v>3734.8</v>
      </c>
      <c r="D89" s="38">
        <v>2659</v>
      </c>
      <c r="E89" s="38">
        <v>47</v>
      </c>
      <c r="F89" s="38">
        <v>1982</v>
      </c>
      <c r="G89" s="38">
        <v>30</v>
      </c>
      <c r="H89" s="44">
        <v>23.4</v>
      </c>
      <c r="I89" s="38">
        <v>1</v>
      </c>
      <c r="J89" s="29" t="s">
        <v>72</v>
      </c>
      <c r="K89" s="10">
        <f t="shared" si="4"/>
        <v>3111.03</v>
      </c>
    </row>
    <row r="90" spans="1:11" ht="12.75" customHeight="1" x14ac:dyDescent="0.2">
      <c r="A90" s="30">
        <v>3</v>
      </c>
      <c r="B90" s="28" t="s">
        <v>93</v>
      </c>
      <c r="C90" s="34">
        <v>3861.4</v>
      </c>
      <c r="D90" s="35">
        <v>2849.1</v>
      </c>
      <c r="E90" s="35">
        <v>50</v>
      </c>
      <c r="F90" s="31">
        <v>1983</v>
      </c>
      <c r="G90" s="7">
        <v>20</v>
      </c>
      <c r="H90" s="20">
        <v>23.4</v>
      </c>
      <c r="I90" s="31">
        <v>1</v>
      </c>
      <c r="J90" s="29" t="s">
        <v>72</v>
      </c>
      <c r="K90" s="10">
        <f t="shared" si="4"/>
        <v>3333.4469999999997</v>
      </c>
    </row>
    <row r="91" spans="1:11" ht="12.75" customHeight="1" x14ac:dyDescent="0.2">
      <c r="A91" s="30">
        <v>4</v>
      </c>
      <c r="B91" s="28" t="s">
        <v>94</v>
      </c>
      <c r="C91" s="34">
        <v>3838.2</v>
      </c>
      <c r="D91" s="33">
        <v>2852</v>
      </c>
      <c r="E91" s="33">
        <v>50</v>
      </c>
      <c r="F91" s="31">
        <v>1987</v>
      </c>
      <c r="G91" s="7">
        <v>20</v>
      </c>
      <c r="H91" s="20">
        <v>23.4</v>
      </c>
      <c r="I91" s="31">
        <v>1</v>
      </c>
      <c r="J91" s="29" t="s">
        <v>72</v>
      </c>
      <c r="K91" s="10">
        <f t="shared" si="4"/>
        <v>3336.84</v>
      </c>
    </row>
    <row r="92" spans="1:11" ht="12.75" customHeight="1" thickBot="1" x14ac:dyDescent="0.25">
      <c r="A92" s="9"/>
      <c r="B92" s="3" t="s">
        <v>12</v>
      </c>
      <c r="C92" s="5">
        <f>SUM(C88:C91)</f>
        <v>15316.7</v>
      </c>
      <c r="D92" s="5">
        <f>SUM(D88:D91)</f>
        <v>11142.8</v>
      </c>
      <c r="E92" s="5">
        <f>SUM(E88:E91)</f>
        <v>196</v>
      </c>
      <c r="F92" s="4"/>
      <c r="G92" s="4"/>
      <c r="H92" s="5"/>
      <c r="I92" s="2"/>
      <c r="J92" s="6"/>
      <c r="K92" s="45">
        <f>SUM(K88:K91)</f>
        <v>13037.075999999999</v>
      </c>
    </row>
    <row r="93" spans="1:11" ht="12.75" customHeight="1" thickBot="1" x14ac:dyDescent="0.25">
      <c r="A93" s="48" t="s">
        <v>116</v>
      </c>
      <c r="B93" s="49"/>
      <c r="C93" s="49"/>
      <c r="D93" s="49"/>
      <c r="E93" s="49"/>
      <c r="F93" s="49"/>
      <c r="G93" s="49"/>
      <c r="H93" s="49"/>
      <c r="I93" s="49"/>
      <c r="J93" s="49"/>
      <c r="K93" s="50"/>
    </row>
    <row r="94" spans="1:11" ht="12.75" customHeight="1" x14ac:dyDescent="0.2">
      <c r="A94" s="51" t="s">
        <v>0</v>
      </c>
      <c r="B94" s="54" t="s">
        <v>1</v>
      </c>
      <c r="C94" s="57" t="s">
        <v>2</v>
      </c>
      <c r="D94" s="58"/>
      <c r="E94" s="54" t="s">
        <v>3</v>
      </c>
      <c r="F94" s="54" t="s">
        <v>4</v>
      </c>
      <c r="G94" s="59" t="s">
        <v>5</v>
      </c>
      <c r="H94" s="59" t="s">
        <v>6</v>
      </c>
      <c r="I94" s="59" t="s">
        <v>7</v>
      </c>
      <c r="J94" s="62" t="s">
        <v>8</v>
      </c>
      <c r="K94" s="65" t="s">
        <v>9</v>
      </c>
    </row>
    <row r="95" spans="1:11" ht="12.75" customHeight="1" x14ac:dyDescent="0.2">
      <c r="A95" s="52"/>
      <c r="B95" s="55"/>
      <c r="C95" s="68" t="s">
        <v>10</v>
      </c>
      <c r="D95" s="68" t="s">
        <v>11</v>
      </c>
      <c r="E95" s="55"/>
      <c r="F95" s="55"/>
      <c r="G95" s="60"/>
      <c r="H95" s="60"/>
      <c r="I95" s="60"/>
      <c r="J95" s="63"/>
      <c r="K95" s="66"/>
    </row>
    <row r="96" spans="1:11" ht="12.75" customHeight="1" x14ac:dyDescent="0.2">
      <c r="A96" s="53"/>
      <c r="B96" s="56"/>
      <c r="C96" s="56"/>
      <c r="D96" s="56"/>
      <c r="E96" s="56"/>
      <c r="F96" s="56"/>
      <c r="G96" s="61"/>
      <c r="H96" s="61"/>
      <c r="I96" s="61"/>
      <c r="J96" s="64"/>
      <c r="K96" s="67"/>
    </row>
    <row r="97" spans="1:11" ht="12.75" customHeight="1" x14ac:dyDescent="0.2">
      <c r="A97" s="26">
        <v>1</v>
      </c>
      <c r="B97" s="28" t="s">
        <v>90</v>
      </c>
      <c r="C97" s="43">
        <v>702.9</v>
      </c>
      <c r="D97" s="43">
        <v>578.1</v>
      </c>
      <c r="E97" s="43">
        <v>11</v>
      </c>
      <c r="F97" s="43">
        <v>1979</v>
      </c>
      <c r="G97" s="43">
        <v>25</v>
      </c>
      <c r="H97" s="43">
        <v>32.020000000000003</v>
      </c>
      <c r="I97" s="43">
        <v>1</v>
      </c>
      <c r="J97" s="29" t="s">
        <v>72</v>
      </c>
      <c r="K97" s="10">
        <f>D97*H97*5/100</f>
        <v>925.5381000000001</v>
      </c>
    </row>
    <row r="98" spans="1:11" ht="12.75" customHeight="1" x14ac:dyDescent="0.2">
      <c r="A98" s="30">
        <v>2</v>
      </c>
      <c r="B98" s="28" t="s">
        <v>95</v>
      </c>
      <c r="C98" s="34">
        <v>2077.6</v>
      </c>
      <c r="D98" s="33">
        <v>1369.9</v>
      </c>
      <c r="E98" s="35">
        <v>24</v>
      </c>
      <c r="F98" s="31">
        <v>1992</v>
      </c>
      <c r="G98" s="7">
        <v>20</v>
      </c>
      <c r="H98" s="20">
        <v>32.020000000000003</v>
      </c>
      <c r="I98" s="31">
        <v>1</v>
      </c>
      <c r="J98" s="29" t="s">
        <v>72</v>
      </c>
      <c r="K98" s="10">
        <f t="shared" si="4"/>
        <v>2193.2099000000003</v>
      </c>
    </row>
    <row r="99" spans="1:11" ht="12.75" customHeight="1" thickBot="1" x14ac:dyDescent="0.25">
      <c r="A99" s="9"/>
      <c r="B99" s="3" t="s">
        <v>12</v>
      </c>
      <c r="C99" s="5">
        <f>SUM(C97:C98)</f>
        <v>2780.5</v>
      </c>
      <c r="D99" s="5">
        <f>SUM(D97:D98)</f>
        <v>1948</v>
      </c>
      <c r="E99" s="4">
        <f>SUM(E97:E98)</f>
        <v>35</v>
      </c>
      <c r="F99" s="4"/>
      <c r="G99" s="4"/>
      <c r="H99" s="5"/>
      <c r="I99" s="2"/>
      <c r="J99" s="6"/>
      <c r="K99" s="36">
        <f>SUM(K97:K98)</f>
        <v>3118.7480000000005</v>
      </c>
    </row>
    <row r="100" spans="1:11" ht="19.5" customHeight="1" thickBot="1" x14ac:dyDescent="0.25">
      <c r="A100" s="48" t="s">
        <v>117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50"/>
    </row>
    <row r="101" spans="1:11" ht="12.75" customHeight="1" x14ac:dyDescent="0.2">
      <c r="A101" s="51" t="s">
        <v>0</v>
      </c>
      <c r="B101" s="54" t="s">
        <v>1</v>
      </c>
      <c r="C101" s="57" t="s">
        <v>2</v>
      </c>
      <c r="D101" s="58"/>
      <c r="E101" s="54" t="s">
        <v>3</v>
      </c>
      <c r="F101" s="54" t="s">
        <v>4</v>
      </c>
      <c r="G101" s="59" t="s">
        <v>5</v>
      </c>
      <c r="H101" s="59" t="s">
        <v>6</v>
      </c>
      <c r="I101" s="59" t="s">
        <v>7</v>
      </c>
      <c r="J101" s="62" t="s">
        <v>8</v>
      </c>
      <c r="K101" s="65" t="s">
        <v>9</v>
      </c>
    </row>
    <row r="102" spans="1:11" ht="12.75" customHeight="1" x14ac:dyDescent="0.2">
      <c r="A102" s="52"/>
      <c r="B102" s="55"/>
      <c r="C102" s="68" t="s">
        <v>10</v>
      </c>
      <c r="D102" s="68" t="s">
        <v>11</v>
      </c>
      <c r="E102" s="55"/>
      <c r="F102" s="55"/>
      <c r="G102" s="60"/>
      <c r="H102" s="60"/>
      <c r="I102" s="60"/>
      <c r="J102" s="63"/>
      <c r="K102" s="66"/>
    </row>
    <row r="103" spans="1:11" ht="21" customHeight="1" x14ac:dyDescent="0.2">
      <c r="A103" s="53"/>
      <c r="B103" s="56"/>
      <c r="C103" s="56"/>
      <c r="D103" s="56"/>
      <c r="E103" s="56"/>
      <c r="F103" s="56"/>
      <c r="G103" s="61"/>
      <c r="H103" s="61"/>
      <c r="I103" s="61"/>
      <c r="J103" s="64"/>
      <c r="K103" s="67"/>
    </row>
    <row r="104" spans="1:11" ht="12.75" customHeight="1" x14ac:dyDescent="0.2">
      <c r="A104" s="26">
        <v>1</v>
      </c>
      <c r="B104" s="28" t="s">
        <v>96</v>
      </c>
      <c r="C104" s="38">
        <v>1211.0999999999999</v>
      </c>
      <c r="D104" s="38">
        <v>687.5</v>
      </c>
      <c r="E104" s="38">
        <v>15</v>
      </c>
      <c r="F104" s="38">
        <v>1975</v>
      </c>
      <c r="G104" s="38">
        <v>25</v>
      </c>
      <c r="H104" s="20">
        <v>32.020000000000003</v>
      </c>
      <c r="I104" s="38">
        <v>1</v>
      </c>
      <c r="J104" s="29" t="s">
        <v>50</v>
      </c>
      <c r="K104" s="10">
        <f>D104*H104*5/100</f>
        <v>1100.6875000000002</v>
      </c>
    </row>
    <row r="105" spans="1:11" ht="12.75" customHeight="1" x14ac:dyDescent="0.2">
      <c r="A105" s="26">
        <v>2</v>
      </c>
      <c r="B105" s="28" t="s">
        <v>97</v>
      </c>
      <c r="C105" s="38">
        <v>751.8</v>
      </c>
      <c r="D105" s="38">
        <v>751.5</v>
      </c>
      <c r="E105" s="38">
        <v>16</v>
      </c>
      <c r="F105" s="38">
        <v>1976</v>
      </c>
      <c r="G105" s="38">
        <v>25</v>
      </c>
      <c r="H105" s="20">
        <v>32.020000000000003</v>
      </c>
      <c r="I105" s="38">
        <v>1</v>
      </c>
      <c r="J105" s="29" t="s">
        <v>50</v>
      </c>
      <c r="K105" s="10">
        <f t="shared" ref="K105:K115" si="5">D105*H105*5/100</f>
        <v>1203.1515000000002</v>
      </c>
    </row>
    <row r="106" spans="1:11" ht="12.75" customHeight="1" thickBot="1" x14ac:dyDescent="0.25">
      <c r="A106" s="9"/>
      <c r="B106" s="3" t="s">
        <v>12</v>
      </c>
      <c r="C106" s="5">
        <f>SUM(C104:C105)</f>
        <v>1962.8999999999999</v>
      </c>
      <c r="D106" s="5">
        <f>SUM(D104:D105)</f>
        <v>1439</v>
      </c>
      <c r="E106" s="4">
        <f>SUM(E104:E105)</f>
        <v>31</v>
      </c>
      <c r="F106" s="4"/>
      <c r="G106" s="4"/>
      <c r="H106" s="5"/>
      <c r="I106" s="2"/>
      <c r="J106" s="6"/>
      <c r="K106" s="36">
        <f>SUM(K104:K105)</f>
        <v>2303.8390000000004</v>
      </c>
    </row>
    <row r="107" spans="1:11" ht="12.75" customHeight="1" thickBot="1" x14ac:dyDescent="0.25">
      <c r="A107" s="48" t="s">
        <v>118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50"/>
    </row>
    <row r="108" spans="1:11" ht="12.75" customHeight="1" x14ac:dyDescent="0.2">
      <c r="A108" s="51" t="s">
        <v>0</v>
      </c>
      <c r="B108" s="54" t="s">
        <v>1</v>
      </c>
      <c r="C108" s="57" t="s">
        <v>2</v>
      </c>
      <c r="D108" s="58"/>
      <c r="E108" s="54" t="s">
        <v>3</v>
      </c>
      <c r="F108" s="54" t="s">
        <v>4</v>
      </c>
      <c r="G108" s="59" t="s">
        <v>5</v>
      </c>
      <c r="H108" s="59" t="s">
        <v>6</v>
      </c>
      <c r="I108" s="59" t="s">
        <v>7</v>
      </c>
      <c r="J108" s="62" t="s">
        <v>8</v>
      </c>
      <c r="K108" s="65" t="s">
        <v>9</v>
      </c>
    </row>
    <row r="109" spans="1:11" ht="12.75" customHeight="1" x14ac:dyDescent="0.2">
      <c r="A109" s="52"/>
      <c r="B109" s="55"/>
      <c r="C109" s="68" t="s">
        <v>10</v>
      </c>
      <c r="D109" s="68" t="s">
        <v>11</v>
      </c>
      <c r="E109" s="55"/>
      <c r="F109" s="55"/>
      <c r="G109" s="60"/>
      <c r="H109" s="60"/>
      <c r="I109" s="60"/>
      <c r="J109" s="63"/>
      <c r="K109" s="66"/>
    </row>
    <row r="110" spans="1:11" ht="12.75" customHeight="1" x14ac:dyDescent="0.2">
      <c r="A110" s="53"/>
      <c r="B110" s="56"/>
      <c r="C110" s="56"/>
      <c r="D110" s="56"/>
      <c r="E110" s="56"/>
      <c r="F110" s="56"/>
      <c r="G110" s="61"/>
      <c r="H110" s="61"/>
      <c r="I110" s="61"/>
      <c r="J110" s="64"/>
      <c r="K110" s="67"/>
    </row>
    <row r="111" spans="1:11" ht="12.75" customHeight="1" x14ac:dyDescent="0.2">
      <c r="A111" s="26">
        <v>1</v>
      </c>
      <c r="B111" s="28" t="s">
        <v>98</v>
      </c>
      <c r="C111" s="38">
        <v>1434.9</v>
      </c>
      <c r="D111" s="38">
        <v>870</v>
      </c>
      <c r="E111" s="38">
        <v>18</v>
      </c>
      <c r="F111" s="38">
        <v>1977</v>
      </c>
      <c r="G111" s="38">
        <v>25</v>
      </c>
      <c r="H111" s="38">
        <v>28.14</v>
      </c>
      <c r="I111" s="38">
        <v>1</v>
      </c>
      <c r="J111" s="29" t="s">
        <v>50</v>
      </c>
      <c r="K111" s="10">
        <f t="shared" si="5"/>
        <v>1224.0899999999999</v>
      </c>
    </row>
    <row r="112" spans="1:11" ht="12.75" customHeight="1" x14ac:dyDescent="0.2">
      <c r="A112" s="30">
        <v>2</v>
      </c>
      <c r="B112" s="28" t="s">
        <v>99</v>
      </c>
      <c r="C112" s="34">
        <v>1436.2</v>
      </c>
      <c r="D112" s="35">
        <v>875</v>
      </c>
      <c r="E112" s="35">
        <v>18</v>
      </c>
      <c r="F112" s="31">
        <v>1977</v>
      </c>
      <c r="G112" s="7">
        <v>30</v>
      </c>
      <c r="H112" s="20">
        <v>28.14</v>
      </c>
      <c r="I112" s="31">
        <v>1</v>
      </c>
      <c r="J112" s="29" t="s">
        <v>50</v>
      </c>
      <c r="K112" s="10">
        <f t="shared" si="5"/>
        <v>1231.125</v>
      </c>
    </row>
    <row r="113" spans="1:11" ht="12.75" customHeight="1" x14ac:dyDescent="0.2">
      <c r="A113" s="30">
        <v>3</v>
      </c>
      <c r="B113" s="28" t="s">
        <v>100</v>
      </c>
      <c r="C113" s="34">
        <v>1463.9</v>
      </c>
      <c r="D113" s="33">
        <v>883.7</v>
      </c>
      <c r="E113" s="33">
        <v>18</v>
      </c>
      <c r="F113" s="31">
        <v>1977</v>
      </c>
      <c r="G113" s="7">
        <v>30</v>
      </c>
      <c r="H113" s="20">
        <v>28.14</v>
      </c>
      <c r="I113" s="31">
        <v>1</v>
      </c>
      <c r="J113" s="29" t="s">
        <v>50</v>
      </c>
      <c r="K113" s="10">
        <f t="shared" si="5"/>
        <v>1243.3659</v>
      </c>
    </row>
    <row r="114" spans="1:11" ht="12.75" customHeight="1" x14ac:dyDescent="0.2">
      <c r="A114" s="30">
        <v>4</v>
      </c>
      <c r="B114" s="28" t="s">
        <v>101</v>
      </c>
      <c r="C114" s="34">
        <v>1473.5</v>
      </c>
      <c r="D114" s="33">
        <v>868.8</v>
      </c>
      <c r="E114" s="33">
        <v>18</v>
      </c>
      <c r="F114" s="31">
        <v>1976</v>
      </c>
      <c r="G114" s="7">
        <v>23</v>
      </c>
      <c r="H114" s="20">
        <v>28.14</v>
      </c>
      <c r="I114" s="31">
        <v>1</v>
      </c>
      <c r="J114" s="29" t="s">
        <v>50</v>
      </c>
      <c r="K114" s="10">
        <f t="shared" si="5"/>
        <v>1222.4016000000001</v>
      </c>
    </row>
    <row r="115" spans="1:11" ht="12.75" customHeight="1" x14ac:dyDescent="0.2">
      <c r="A115" s="30">
        <v>5</v>
      </c>
      <c r="B115" s="28" t="s">
        <v>102</v>
      </c>
      <c r="C115" s="34">
        <v>1399.7</v>
      </c>
      <c r="D115" s="33">
        <v>865.4</v>
      </c>
      <c r="E115" s="35">
        <v>18</v>
      </c>
      <c r="F115" s="31">
        <v>1976</v>
      </c>
      <c r="G115" s="7">
        <v>23</v>
      </c>
      <c r="H115" s="20">
        <v>28.14</v>
      </c>
      <c r="I115" s="31">
        <v>1</v>
      </c>
      <c r="J115" s="29" t="s">
        <v>50</v>
      </c>
      <c r="K115" s="10">
        <f t="shared" si="5"/>
        <v>1217.6178</v>
      </c>
    </row>
    <row r="116" spans="1:11" ht="12.75" customHeight="1" thickBot="1" x14ac:dyDescent="0.25">
      <c r="A116" s="9"/>
      <c r="B116" s="3" t="s">
        <v>12</v>
      </c>
      <c r="C116" s="5">
        <f>SUM(C111:C115)</f>
        <v>7208.2</v>
      </c>
      <c r="D116" s="5">
        <f>SUM(D111:D115)</f>
        <v>4362.8999999999996</v>
      </c>
      <c r="E116" s="5">
        <f>SUM(E111:E115)</f>
        <v>90</v>
      </c>
      <c r="F116" s="4"/>
      <c r="G116" s="4"/>
      <c r="H116" s="5"/>
      <c r="I116" s="2"/>
      <c r="J116" s="6"/>
      <c r="K116" s="45">
        <f>SUM(K111:K115)</f>
        <v>6138.6003000000001</v>
      </c>
    </row>
    <row r="117" spans="1:11" ht="19.5" customHeight="1" thickBot="1" x14ac:dyDescent="0.25">
      <c r="A117" s="48" t="s">
        <v>119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50"/>
    </row>
    <row r="118" spans="1:11" ht="12.75" customHeight="1" x14ac:dyDescent="0.2">
      <c r="A118" s="51" t="s">
        <v>0</v>
      </c>
      <c r="B118" s="54" t="s">
        <v>1</v>
      </c>
      <c r="C118" s="57" t="s">
        <v>2</v>
      </c>
      <c r="D118" s="58"/>
      <c r="E118" s="54" t="s">
        <v>3</v>
      </c>
      <c r="F118" s="54" t="s">
        <v>4</v>
      </c>
      <c r="G118" s="59" t="s">
        <v>5</v>
      </c>
      <c r="H118" s="59" t="s">
        <v>6</v>
      </c>
      <c r="I118" s="59" t="s">
        <v>7</v>
      </c>
      <c r="J118" s="62" t="s">
        <v>8</v>
      </c>
      <c r="K118" s="65" t="s">
        <v>9</v>
      </c>
    </row>
    <row r="119" spans="1:11" ht="12.75" customHeight="1" x14ac:dyDescent="0.2">
      <c r="A119" s="52"/>
      <c r="B119" s="55"/>
      <c r="C119" s="68" t="s">
        <v>10</v>
      </c>
      <c r="D119" s="68" t="s">
        <v>11</v>
      </c>
      <c r="E119" s="55"/>
      <c r="F119" s="55"/>
      <c r="G119" s="60"/>
      <c r="H119" s="60"/>
      <c r="I119" s="60"/>
      <c r="J119" s="63"/>
      <c r="K119" s="66"/>
    </row>
    <row r="120" spans="1:11" ht="22.5" customHeight="1" x14ac:dyDescent="0.2">
      <c r="A120" s="53"/>
      <c r="B120" s="56"/>
      <c r="C120" s="56"/>
      <c r="D120" s="56"/>
      <c r="E120" s="56"/>
      <c r="F120" s="56"/>
      <c r="G120" s="61"/>
      <c r="H120" s="61"/>
      <c r="I120" s="61"/>
      <c r="J120" s="64"/>
      <c r="K120" s="67"/>
    </row>
    <row r="121" spans="1:11" ht="12.75" customHeight="1" x14ac:dyDescent="0.2">
      <c r="A121" s="26">
        <v>1</v>
      </c>
      <c r="B121" s="28" t="s">
        <v>113</v>
      </c>
      <c r="C121" s="42">
        <v>2888.6</v>
      </c>
      <c r="D121" s="42">
        <v>2797.8</v>
      </c>
      <c r="E121" s="42">
        <v>50</v>
      </c>
      <c r="F121" s="42">
        <v>1985</v>
      </c>
      <c r="G121" s="42">
        <v>50</v>
      </c>
      <c r="H121" s="44">
        <v>23.4</v>
      </c>
      <c r="I121" s="42">
        <v>1</v>
      </c>
      <c r="J121" s="29" t="s">
        <v>50</v>
      </c>
      <c r="K121" s="10">
        <f>D121*H121*5/100</f>
        <v>3273.4259999999999</v>
      </c>
    </row>
    <row r="122" spans="1:11" ht="12.75" customHeight="1" thickBot="1" x14ac:dyDescent="0.25">
      <c r="A122" s="9"/>
      <c r="B122" s="3" t="s">
        <v>12</v>
      </c>
      <c r="C122" s="5">
        <f>SUM(C121:C121)</f>
        <v>2888.6</v>
      </c>
      <c r="D122" s="5">
        <f>SUM(D121:D121)</f>
        <v>2797.8</v>
      </c>
      <c r="E122" s="4">
        <f>SUM(E121:E121)</f>
        <v>50</v>
      </c>
      <c r="F122" s="4"/>
      <c r="G122" s="4"/>
      <c r="H122" s="5"/>
      <c r="I122" s="2"/>
      <c r="J122" s="6"/>
      <c r="K122" s="45">
        <f>SUM(K121:K121)</f>
        <v>3273.4259999999999</v>
      </c>
    </row>
    <row r="123" spans="1:11" ht="12.75" x14ac:dyDescent="0.2">
      <c r="A123" s="1" t="s">
        <v>13</v>
      </c>
      <c r="D123" s="1" t="s">
        <v>14</v>
      </c>
    </row>
    <row r="124" spans="1:11" ht="12.75" x14ac:dyDescent="0.2">
      <c r="C124" s="1" t="s">
        <v>15</v>
      </c>
      <c r="D124" s="1" t="s">
        <v>16</v>
      </c>
    </row>
    <row r="125" spans="1:11" ht="12.75" x14ac:dyDescent="0.2">
      <c r="C125" s="1" t="s">
        <v>15</v>
      </c>
      <c r="D125" s="1" t="s">
        <v>17</v>
      </c>
    </row>
    <row r="126" spans="1:11" ht="12.75" x14ac:dyDescent="0.2">
      <c r="C126" s="1" t="s">
        <v>15</v>
      </c>
      <c r="D126" s="1" t="s">
        <v>18</v>
      </c>
    </row>
    <row r="128" spans="1:11" ht="15" x14ac:dyDescent="0.25">
      <c r="A128" s="13" t="s">
        <v>44</v>
      </c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1:18" ht="15" x14ac:dyDescent="0.25">
      <c r="A129" s="14" t="s">
        <v>20</v>
      </c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1:18" ht="15" x14ac:dyDescent="0.25">
      <c r="A130" s="14" t="s">
        <v>21</v>
      </c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1:18" ht="15" x14ac:dyDescent="0.25">
      <c r="A131" s="14" t="s">
        <v>22</v>
      </c>
      <c r="B131" s="15"/>
      <c r="C131" s="14"/>
      <c r="D131" s="14"/>
      <c r="E131" s="14"/>
      <c r="F131" s="14"/>
      <c r="G131" s="14"/>
      <c r="H131" s="14"/>
      <c r="I131" s="14"/>
      <c r="J131" s="14"/>
    </row>
    <row r="132" spans="1:18" ht="14.25" customHeight="1" x14ac:dyDescent="0.25">
      <c r="A132" s="24" t="s">
        <v>42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1"/>
      <c r="L132" s="11"/>
    </row>
    <row r="133" spans="1:18" ht="14.25" customHeight="1" x14ac:dyDescent="0.25">
      <c r="A133" s="24" t="s">
        <v>43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1"/>
      <c r="L133" s="11"/>
    </row>
    <row r="134" spans="1:18" ht="15" x14ac:dyDescent="0.25">
      <c r="A134" s="16" t="s">
        <v>23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1"/>
      <c r="L134" s="11"/>
    </row>
    <row r="135" spans="1:18" ht="15" x14ac:dyDescent="0.25">
      <c r="A135" s="16" t="s">
        <v>41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1"/>
      <c r="L135" s="11"/>
    </row>
    <row r="136" spans="1:18" ht="15" x14ac:dyDescent="0.25">
      <c r="A136" s="16" t="s">
        <v>24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1"/>
      <c r="L136" s="11"/>
    </row>
    <row r="137" spans="1:18" ht="15" x14ac:dyDescent="0.25">
      <c r="A137" s="16" t="s">
        <v>25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1"/>
      <c r="L137" s="11"/>
    </row>
    <row r="138" spans="1:18" ht="15" customHeight="1" x14ac:dyDescent="0.25">
      <c r="A138" s="16" t="s">
        <v>26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1"/>
      <c r="L138" s="11"/>
    </row>
    <row r="139" spans="1:18" ht="15" x14ac:dyDescent="0.25">
      <c r="A139" s="16" t="s">
        <v>48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1"/>
      <c r="L139" s="11"/>
    </row>
    <row r="140" spans="1:18" ht="15" x14ac:dyDescent="0.25">
      <c r="A140" s="16" t="s">
        <v>123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1"/>
      <c r="L140" s="11"/>
    </row>
    <row r="141" spans="1:18" ht="15" x14ac:dyDescent="0.25">
      <c r="A141" s="16" t="s">
        <v>124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1"/>
      <c r="L141" s="11"/>
    </row>
    <row r="142" spans="1:18" ht="15" x14ac:dyDescent="0.25">
      <c r="A142" s="16" t="s">
        <v>125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1"/>
      <c r="L142" s="11"/>
    </row>
    <row r="143" spans="1:18" ht="15" x14ac:dyDescent="0.25">
      <c r="A143" s="16" t="s">
        <v>126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1"/>
      <c r="L143" s="11"/>
    </row>
    <row r="144" spans="1:18" ht="15" x14ac:dyDescent="0.25">
      <c r="A144" s="16" t="s">
        <v>47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1"/>
      <c r="L144" s="11"/>
      <c r="R144" s="21"/>
    </row>
    <row r="145" spans="1:19" ht="15" x14ac:dyDescent="0.25">
      <c r="A145" s="13" t="s">
        <v>19</v>
      </c>
      <c r="B145" s="17"/>
      <c r="C145" s="13"/>
      <c r="D145" s="13"/>
      <c r="E145" s="13"/>
      <c r="F145" s="13"/>
      <c r="G145" s="14"/>
      <c r="H145" s="14"/>
      <c r="I145" s="14"/>
      <c r="J145" s="14"/>
      <c r="R145" s="22"/>
    </row>
    <row r="146" spans="1:19" ht="15.95" customHeight="1" x14ac:dyDescent="0.2">
      <c r="C146" s="46" t="s">
        <v>34</v>
      </c>
      <c r="D146" s="46"/>
      <c r="E146" s="47">
        <v>33443.050000000003</v>
      </c>
      <c r="F146" s="69"/>
      <c r="G146" s="22"/>
      <c r="H146" s="22"/>
      <c r="I146" s="11"/>
      <c r="J146" s="11"/>
      <c r="R146" s="23"/>
    </row>
    <row r="147" spans="1:19" ht="15.95" customHeight="1" x14ac:dyDescent="0.2">
      <c r="C147" s="46" t="s">
        <v>103</v>
      </c>
      <c r="D147" s="46"/>
      <c r="E147" s="47">
        <v>53588.11</v>
      </c>
      <c r="F147" s="69"/>
      <c r="G147" s="22"/>
      <c r="H147" s="22"/>
      <c r="I147" s="11"/>
      <c r="J147" s="11"/>
      <c r="R147" s="23"/>
    </row>
    <row r="148" spans="1:19" ht="15.95" customHeight="1" x14ac:dyDescent="0.2">
      <c r="C148" s="46" t="s">
        <v>104</v>
      </c>
      <c r="D148" s="46"/>
      <c r="E148" s="47">
        <v>3340.45</v>
      </c>
      <c r="F148" s="69"/>
      <c r="G148" s="22"/>
      <c r="H148" s="22"/>
      <c r="I148" s="11"/>
      <c r="J148" s="11"/>
      <c r="R148" s="23"/>
    </row>
    <row r="149" spans="1:19" ht="15.95" customHeight="1" x14ac:dyDescent="0.2">
      <c r="C149" s="46" t="s">
        <v>105</v>
      </c>
      <c r="D149" s="46"/>
      <c r="E149" s="47">
        <v>3001.75</v>
      </c>
      <c r="F149" s="69"/>
      <c r="G149" s="22"/>
      <c r="H149" s="22"/>
      <c r="I149" s="11"/>
      <c r="J149" s="11"/>
      <c r="R149" s="23"/>
    </row>
    <row r="150" spans="1:19" ht="15.95" customHeight="1" x14ac:dyDescent="0.2">
      <c r="C150" s="46" t="s">
        <v>106</v>
      </c>
      <c r="D150" s="46"/>
      <c r="E150" s="47">
        <v>30243.1</v>
      </c>
      <c r="F150" s="69"/>
      <c r="G150" s="22"/>
      <c r="H150" s="22"/>
      <c r="I150" s="11"/>
      <c r="J150" s="11"/>
      <c r="R150" s="23"/>
    </row>
    <row r="151" spans="1:19" ht="15.95" customHeight="1" x14ac:dyDescent="0.2">
      <c r="C151" s="46" t="s">
        <v>107</v>
      </c>
      <c r="D151" s="46"/>
      <c r="E151" s="47">
        <v>593.33000000000004</v>
      </c>
      <c r="F151" s="69"/>
      <c r="G151" s="22"/>
      <c r="H151" s="22"/>
      <c r="I151" s="11"/>
      <c r="J151" s="11"/>
      <c r="R151" s="23"/>
    </row>
    <row r="152" spans="1:19" ht="15.95" customHeight="1" x14ac:dyDescent="0.2">
      <c r="C152" s="46" t="s">
        <v>108</v>
      </c>
      <c r="D152" s="46"/>
      <c r="E152" s="47">
        <v>5082.75</v>
      </c>
      <c r="F152" s="69"/>
      <c r="G152" s="22"/>
      <c r="H152" s="23"/>
      <c r="I152" s="11"/>
      <c r="J152" s="11"/>
      <c r="R152" s="22"/>
      <c r="S152" s="18"/>
    </row>
    <row r="153" spans="1:19" ht="15.95" customHeight="1" x14ac:dyDescent="0.2">
      <c r="C153" s="46" t="s">
        <v>109</v>
      </c>
      <c r="D153" s="46"/>
      <c r="E153" s="47">
        <v>2442.39</v>
      </c>
      <c r="F153" s="47"/>
      <c r="G153" s="22"/>
      <c r="H153" s="23"/>
      <c r="I153" s="11"/>
      <c r="J153" s="11"/>
      <c r="R153" s="22"/>
      <c r="S153" s="18"/>
    </row>
    <row r="154" spans="1:19" ht="15.95" customHeight="1" x14ac:dyDescent="0.2">
      <c r="C154" s="46" t="s">
        <v>110</v>
      </c>
      <c r="D154" s="46"/>
      <c r="E154" s="47">
        <v>13037.08</v>
      </c>
      <c r="F154" s="47"/>
      <c r="G154" s="22"/>
      <c r="H154" s="23"/>
      <c r="I154" s="11"/>
      <c r="J154" s="11"/>
      <c r="R154" s="22"/>
      <c r="S154" s="18"/>
    </row>
    <row r="155" spans="1:19" ht="15.95" customHeight="1" x14ac:dyDescent="0.2">
      <c r="C155" s="46" t="s">
        <v>111</v>
      </c>
      <c r="D155" s="46"/>
      <c r="E155" s="47">
        <v>3118.75</v>
      </c>
      <c r="F155" s="47"/>
      <c r="G155" s="22"/>
      <c r="H155" s="23"/>
      <c r="I155" s="11"/>
      <c r="J155" s="11"/>
      <c r="R155" s="22"/>
      <c r="S155" s="18"/>
    </row>
    <row r="156" spans="1:19" ht="15.95" customHeight="1" x14ac:dyDescent="0.2">
      <c r="C156" s="46" t="s">
        <v>120</v>
      </c>
      <c r="D156" s="46"/>
      <c r="E156" s="47">
        <v>2303.84</v>
      </c>
      <c r="F156" s="47"/>
      <c r="G156" s="22"/>
      <c r="H156" s="23"/>
      <c r="I156" s="11"/>
      <c r="J156" s="11"/>
      <c r="R156" s="22"/>
      <c r="S156" s="18"/>
    </row>
    <row r="157" spans="1:19" ht="15.95" customHeight="1" x14ac:dyDescent="0.2">
      <c r="C157" s="46" t="s">
        <v>121</v>
      </c>
      <c r="D157" s="46"/>
      <c r="E157" s="47">
        <v>6138.6</v>
      </c>
      <c r="F157" s="47"/>
      <c r="G157" s="22"/>
      <c r="H157" s="23"/>
      <c r="I157" s="11"/>
      <c r="J157" s="11"/>
      <c r="R157" s="22"/>
      <c r="S157" s="18"/>
    </row>
    <row r="158" spans="1:19" ht="15.95" customHeight="1" x14ac:dyDescent="0.2">
      <c r="C158" s="46" t="s">
        <v>122</v>
      </c>
      <c r="D158" s="46"/>
      <c r="E158" s="47">
        <v>3273.43</v>
      </c>
      <c r="F158" s="47"/>
      <c r="G158" s="22"/>
      <c r="H158" s="23"/>
      <c r="I158" s="11"/>
      <c r="J158" s="11"/>
      <c r="R158" s="22"/>
      <c r="S158" s="18"/>
    </row>
    <row r="159" spans="1:19" ht="15.95" customHeight="1" x14ac:dyDescent="0.2">
      <c r="C159" s="37"/>
      <c r="D159" s="37"/>
      <c r="E159" s="39"/>
      <c r="F159" s="40"/>
      <c r="G159" s="22"/>
      <c r="H159" s="23"/>
      <c r="I159" s="11"/>
      <c r="J159" s="11"/>
      <c r="R159" s="22"/>
      <c r="S159" s="18"/>
    </row>
    <row r="160" spans="1:19" ht="15.95" customHeight="1" x14ac:dyDescent="0.25">
      <c r="B160" s="12" t="s">
        <v>35</v>
      </c>
      <c r="C160" s="12"/>
      <c r="D160" s="12"/>
      <c r="E160" s="12"/>
      <c r="F160" s="12"/>
      <c r="G160" s="12"/>
    </row>
    <row r="161" spans="2:10" ht="15.95" customHeight="1" x14ac:dyDescent="0.25">
      <c r="B161" s="12" t="s">
        <v>36</v>
      </c>
      <c r="C161" s="12"/>
      <c r="D161" s="12"/>
      <c r="E161" s="12" t="s">
        <v>37</v>
      </c>
      <c r="F161" s="79" t="s">
        <v>38</v>
      </c>
      <c r="G161" s="79"/>
      <c r="H161" s="79" t="s">
        <v>53</v>
      </c>
      <c r="I161" s="79"/>
      <c r="J161" s="79"/>
    </row>
  </sheetData>
  <mergeCells count="212">
    <mergeCell ref="A107:K107"/>
    <mergeCell ref="A108:A110"/>
    <mergeCell ref="B108:B110"/>
    <mergeCell ref="C108:D108"/>
    <mergeCell ref="E108:E110"/>
    <mergeCell ref="F108:F110"/>
    <mergeCell ref="G108:G110"/>
    <mergeCell ref="H108:H110"/>
    <mergeCell ref="I108:I110"/>
    <mergeCell ref="J108:J110"/>
    <mergeCell ref="K108:K110"/>
    <mergeCell ref="C109:C110"/>
    <mergeCell ref="D109:D110"/>
    <mergeCell ref="A93:K93"/>
    <mergeCell ref="A94:A96"/>
    <mergeCell ref="B94:B96"/>
    <mergeCell ref="C94:D94"/>
    <mergeCell ref="E94:E96"/>
    <mergeCell ref="F94:F96"/>
    <mergeCell ref="G94:G96"/>
    <mergeCell ref="H94:H96"/>
    <mergeCell ref="I94:I96"/>
    <mergeCell ref="J94:J96"/>
    <mergeCell ref="K94:K96"/>
    <mergeCell ref="C95:C96"/>
    <mergeCell ref="D95:D96"/>
    <mergeCell ref="A78:K78"/>
    <mergeCell ref="A79:A81"/>
    <mergeCell ref="B79:B81"/>
    <mergeCell ref="C79:D79"/>
    <mergeCell ref="E79:E81"/>
    <mergeCell ref="F79:F81"/>
    <mergeCell ref="G79:G81"/>
    <mergeCell ref="H79:H81"/>
    <mergeCell ref="I79:I81"/>
    <mergeCell ref="J79:J81"/>
    <mergeCell ref="K79:K81"/>
    <mergeCell ref="C80:C81"/>
    <mergeCell ref="D80:D81"/>
    <mergeCell ref="A70:K70"/>
    <mergeCell ref="A71:A73"/>
    <mergeCell ref="B71:B73"/>
    <mergeCell ref="C71:D71"/>
    <mergeCell ref="E71:E73"/>
    <mergeCell ref="F71:F73"/>
    <mergeCell ref="G71:G73"/>
    <mergeCell ref="H71:H73"/>
    <mergeCell ref="I71:I73"/>
    <mergeCell ref="J71:J73"/>
    <mergeCell ref="K71:K73"/>
    <mergeCell ref="C72:C73"/>
    <mergeCell ref="D72:D73"/>
    <mergeCell ref="H161:J161"/>
    <mergeCell ref="F161:G161"/>
    <mergeCell ref="C152:D152"/>
    <mergeCell ref="K20:K22"/>
    <mergeCell ref="C21:C22"/>
    <mergeCell ref="D21:D22"/>
    <mergeCell ref="C146:D146"/>
    <mergeCell ref="E146:F146"/>
    <mergeCell ref="E152:F152"/>
    <mergeCell ref="A32:K32"/>
    <mergeCell ref="A33:A35"/>
    <mergeCell ref="B33:B35"/>
    <mergeCell ref="C33:D33"/>
    <mergeCell ref="E33:E35"/>
    <mergeCell ref="F33:F35"/>
    <mergeCell ref="G33:G35"/>
    <mergeCell ref="A20:A22"/>
    <mergeCell ref="B20:B22"/>
    <mergeCell ref="C20:D20"/>
    <mergeCell ref="E20:E22"/>
    <mergeCell ref="F20:F22"/>
    <mergeCell ref="G20:G22"/>
    <mergeCell ref="H20:H22"/>
    <mergeCell ref="I20:I22"/>
    <mergeCell ref="H33:H35"/>
    <mergeCell ref="I33:I35"/>
    <mergeCell ref="J33:J35"/>
    <mergeCell ref="K33:K35"/>
    <mergeCell ref="C34:C35"/>
    <mergeCell ref="D34:D35"/>
    <mergeCell ref="A2:K2"/>
    <mergeCell ref="A3:K3"/>
    <mergeCell ref="A4:K4"/>
    <mergeCell ref="A5:K5"/>
    <mergeCell ref="A8:K8"/>
    <mergeCell ref="A6:K6"/>
    <mergeCell ref="A7:K7"/>
    <mergeCell ref="A9:K9"/>
    <mergeCell ref="A17:J17"/>
    <mergeCell ref="A15:K15"/>
    <mergeCell ref="A14:K14"/>
    <mergeCell ref="A10:K10"/>
    <mergeCell ref="A11:K11"/>
    <mergeCell ref="A12:K12"/>
    <mergeCell ref="A13:K13"/>
    <mergeCell ref="A19:K19"/>
    <mergeCell ref="J20:J22"/>
    <mergeCell ref="A39:K39"/>
    <mergeCell ref="A40:A42"/>
    <mergeCell ref="B40:B42"/>
    <mergeCell ref="C40:D40"/>
    <mergeCell ref="E40:E42"/>
    <mergeCell ref="F40:F42"/>
    <mergeCell ref="G40:G42"/>
    <mergeCell ref="H40:H42"/>
    <mergeCell ref="I40:I42"/>
    <mergeCell ref="J40:J42"/>
    <mergeCell ref="K40:K42"/>
    <mergeCell ref="C41:C42"/>
    <mergeCell ref="D41:D42"/>
    <mergeCell ref="A45:K45"/>
    <mergeCell ref="A46:A48"/>
    <mergeCell ref="B46:B48"/>
    <mergeCell ref="C46:D46"/>
    <mergeCell ref="E46:E48"/>
    <mergeCell ref="F46:F48"/>
    <mergeCell ref="G46:G48"/>
    <mergeCell ref="H46:H48"/>
    <mergeCell ref="I46:I48"/>
    <mergeCell ref="J46:J48"/>
    <mergeCell ref="K46:K48"/>
    <mergeCell ref="C47:C48"/>
    <mergeCell ref="D47:D48"/>
    <mergeCell ref="A51:K51"/>
    <mergeCell ref="A52:A54"/>
    <mergeCell ref="B52:B54"/>
    <mergeCell ref="C52:D52"/>
    <mergeCell ref="E52:E54"/>
    <mergeCell ref="F52:F54"/>
    <mergeCell ref="G52:G54"/>
    <mergeCell ref="H52:H54"/>
    <mergeCell ref="I52:I54"/>
    <mergeCell ref="J52:J54"/>
    <mergeCell ref="K52:K54"/>
    <mergeCell ref="C53:C54"/>
    <mergeCell ref="D53:D54"/>
    <mergeCell ref="A64:K64"/>
    <mergeCell ref="A65:A67"/>
    <mergeCell ref="B65:B67"/>
    <mergeCell ref="C65:D65"/>
    <mergeCell ref="E65:E67"/>
    <mergeCell ref="F65:F67"/>
    <mergeCell ref="G65:G67"/>
    <mergeCell ref="H65:H67"/>
    <mergeCell ref="I65:I67"/>
    <mergeCell ref="J65:J67"/>
    <mergeCell ref="K65:K67"/>
    <mergeCell ref="C66:C67"/>
    <mergeCell ref="D66:D67"/>
    <mergeCell ref="A84:K84"/>
    <mergeCell ref="A85:A87"/>
    <mergeCell ref="B85:B87"/>
    <mergeCell ref="C85:D85"/>
    <mergeCell ref="E85:E87"/>
    <mergeCell ref="F85:F87"/>
    <mergeCell ref="G85:G87"/>
    <mergeCell ref="H85:H87"/>
    <mergeCell ref="I85:I87"/>
    <mergeCell ref="J85:J87"/>
    <mergeCell ref="K85:K87"/>
    <mergeCell ref="C86:C87"/>
    <mergeCell ref="D86:D87"/>
    <mergeCell ref="A100:K100"/>
    <mergeCell ref="A101:A103"/>
    <mergeCell ref="B101:B103"/>
    <mergeCell ref="C101:D101"/>
    <mergeCell ref="E101:E103"/>
    <mergeCell ref="F101:F103"/>
    <mergeCell ref="G101:G103"/>
    <mergeCell ref="H101:H103"/>
    <mergeCell ref="I101:I103"/>
    <mergeCell ref="J101:J103"/>
    <mergeCell ref="K101:K103"/>
    <mergeCell ref="C102:C103"/>
    <mergeCell ref="D102:D103"/>
    <mergeCell ref="C150:D150"/>
    <mergeCell ref="E150:F150"/>
    <mergeCell ref="C151:D151"/>
    <mergeCell ref="E151:F151"/>
    <mergeCell ref="C153:D153"/>
    <mergeCell ref="C147:D147"/>
    <mergeCell ref="E147:F147"/>
    <mergeCell ref="C148:D148"/>
    <mergeCell ref="E148:F148"/>
    <mergeCell ref="C149:D149"/>
    <mergeCell ref="E149:F149"/>
    <mergeCell ref="A117:K117"/>
    <mergeCell ref="A118:A120"/>
    <mergeCell ref="B118:B120"/>
    <mergeCell ref="C118:D118"/>
    <mergeCell ref="E118:E120"/>
    <mergeCell ref="F118:F120"/>
    <mergeCell ref="G118:G120"/>
    <mergeCell ref="H118:H120"/>
    <mergeCell ref="I118:I120"/>
    <mergeCell ref="J118:J120"/>
    <mergeCell ref="K118:K120"/>
    <mergeCell ref="C119:C120"/>
    <mergeCell ref="D119:D120"/>
    <mergeCell ref="C156:D156"/>
    <mergeCell ref="C157:D157"/>
    <mergeCell ref="C158:D158"/>
    <mergeCell ref="E153:F153"/>
    <mergeCell ref="E154:F154"/>
    <mergeCell ref="E155:F155"/>
    <mergeCell ref="E156:F156"/>
    <mergeCell ref="E157:F157"/>
    <mergeCell ref="E158:F158"/>
    <mergeCell ref="C154:D154"/>
    <mergeCell ref="C155:D155"/>
  </mergeCells>
  <pageMargins left="0.59055118110236227" right="0" top="0.19685039370078741" bottom="0.19685039370078741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E36"/>
  <sheetViews>
    <sheetView workbookViewId="0">
      <selection activeCell="E3" sqref="E3:E36"/>
    </sheetView>
  </sheetViews>
  <sheetFormatPr defaultRowHeight="15" x14ac:dyDescent="0.25"/>
  <cols>
    <col min="5" max="5" width="20" customWidth="1"/>
  </cols>
  <sheetData>
    <row r="4" spans="5:5" x14ac:dyDescent="0.25">
      <c r="E4" s="10">
        <v>1639.44</v>
      </c>
    </row>
    <row r="5" spans="5:5" x14ac:dyDescent="0.25">
      <c r="E5" s="10">
        <v>1964.69</v>
      </c>
    </row>
    <row r="6" spans="5:5" x14ac:dyDescent="0.25">
      <c r="E6" s="10">
        <v>1679.07</v>
      </c>
    </row>
    <row r="7" spans="5:5" x14ac:dyDescent="0.25">
      <c r="E7" s="10">
        <v>1670.81</v>
      </c>
    </row>
    <row r="8" spans="5:5" x14ac:dyDescent="0.25">
      <c r="E8" s="10">
        <v>1038.48</v>
      </c>
    </row>
    <row r="9" spans="5:5" x14ac:dyDescent="0.25">
      <c r="E9" s="10">
        <v>2481.4499999999998</v>
      </c>
    </row>
    <row r="10" spans="5:5" x14ac:dyDescent="0.25">
      <c r="E10" s="10">
        <v>3089.02</v>
      </c>
    </row>
    <row r="11" spans="5:5" x14ac:dyDescent="0.25">
      <c r="E11" s="10">
        <v>2514.4699999999998</v>
      </c>
    </row>
    <row r="12" spans="5:5" x14ac:dyDescent="0.25">
      <c r="E12" s="10">
        <v>1675.77</v>
      </c>
    </row>
    <row r="13" spans="5:5" x14ac:dyDescent="0.25">
      <c r="E13" s="10">
        <v>1941.58</v>
      </c>
    </row>
    <row r="14" spans="5:5" x14ac:dyDescent="0.25">
      <c r="E14" s="10">
        <v>927.86</v>
      </c>
    </row>
    <row r="15" spans="5:5" x14ac:dyDescent="0.25">
      <c r="E15" s="10">
        <v>1063.24</v>
      </c>
    </row>
    <row r="16" spans="5:5" x14ac:dyDescent="0.25">
      <c r="E16" s="10">
        <v>1972.95</v>
      </c>
    </row>
    <row r="17" spans="5:5" x14ac:dyDescent="0.25">
      <c r="E17" s="10">
        <v>1220.0899999999999</v>
      </c>
    </row>
    <row r="18" spans="5:5" x14ac:dyDescent="0.25">
      <c r="E18" s="10">
        <v>1038.48</v>
      </c>
    </row>
    <row r="19" spans="5:5" x14ac:dyDescent="0.25">
      <c r="E19" s="10">
        <v>1038.48</v>
      </c>
    </row>
    <row r="20" spans="5:5" x14ac:dyDescent="0.25">
      <c r="E20" s="10">
        <v>1281.18</v>
      </c>
    </row>
    <row r="21" spans="5:5" x14ac:dyDescent="0.25">
      <c r="E21" s="10">
        <v>1297.69</v>
      </c>
    </row>
    <row r="22" spans="5:5" x14ac:dyDescent="0.25">
      <c r="E22" s="10">
        <v>1444.63</v>
      </c>
    </row>
    <row r="23" spans="5:5" x14ac:dyDescent="0.25">
      <c r="E23" s="10">
        <v>1310.89</v>
      </c>
    </row>
    <row r="24" spans="5:5" x14ac:dyDescent="0.25">
      <c r="E24" s="10">
        <v>1309.24</v>
      </c>
    </row>
    <row r="25" spans="5:5" x14ac:dyDescent="0.25">
      <c r="E25" s="10">
        <v>1003.81</v>
      </c>
    </row>
    <row r="26" spans="5:5" x14ac:dyDescent="0.25">
      <c r="E26" s="10">
        <v>1807.85</v>
      </c>
    </row>
    <row r="27" spans="5:5" x14ac:dyDescent="0.25">
      <c r="E27" s="10">
        <v>1282.83</v>
      </c>
    </row>
    <row r="28" spans="5:5" x14ac:dyDescent="0.25">
      <c r="E28" s="10">
        <v>2374.14</v>
      </c>
    </row>
    <row r="29" spans="5:5" x14ac:dyDescent="0.25">
      <c r="E29" s="10">
        <v>3138.55</v>
      </c>
    </row>
    <row r="30" spans="5:5" x14ac:dyDescent="0.25">
      <c r="E30" s="10">
        <v>1530.48</v>
      </c>
    </row>
    <row r="31" spans="5:5" x14ac:dyDescent="0.25">
      <c r="E31" s="10">
        <v>1196.98</v>
      </c>
    </row>
    <row r="32" spans="5:5" x14ac:dyDescent="0.25">
      <c r="E32" s="10">
        <v>1735.2</v>
      </c>
    </row>
    <row r="33" spans="5:5" x14ac:dyDescent="0.25">
      <c r="E33" s="10">
        <v>2332.86</v>
      </c>
    </row>
    <row r="34" spans="5:5" x14ac:dyDescent="0.25">
      <c r="E34" s="10">
        <v>2080.2600000000002</v>
      </c>
    </row>
    <row r="35" spans="5:5" x14ac:dyDescent="0.25">
      <c r="E35" s="10">
        <v>1401.7</v>
      </c>
    </row>
    <row r="36" spans="5:5" x14ac:dyDescent="0.25">
      <c r="E36">
        <f>SUM(E3:E35)</f>
        <v>53484.170000000006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лоты на  конкурс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2023-08-10T04:17:33Z</dcterms:modified>
</cp:coreProperties>
</file>