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65" i="2" l="1"/>
  <c r="D65" i="2"/>
  <c r="C65" i="2"/>
  <c r="K65" i="2"/>
  <c r="K64" i="2"/>
  <c r="K29" i="2" l="1"/>
  <c r="K63" i="2" l="1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3" i="2"/>
  <c r="K24" i="2" l="1"/>
  <c r="E36" i="3" l="1"/>
  <c r="E24" i="2"/>
  <c r="D24" i="2"/>
  <c r="C24" i="2"/>
</calcChain>
</file>

<file path=xl/sharedStrings.xml><?xml version="1.0" encoding="utf-8"?>
<sst xmlns="http://schemas.openxmlformats.org/spreadsheetml/2006/main" count="151" uniqueCount="106">
  <si>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</si>
  <si>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</si>
  <si>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</si>
  <si>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</si>
  <si>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</si>
  <si>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</si>
  <si>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</si>
  <si>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</si>
  <si>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</si>
  <si>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</si>
  <si>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</si>
  <si>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</si>
  <si>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</si>
  <si>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</si>
  <si>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</si>
  <si>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</si>
  <si>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</si>
  <si>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</si>
  <si>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</si>
  <si>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</si>
  <si>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</si>
  <si>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</si>
  <si>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</si>
  <si>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</si>
  <si>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</si>
  <si>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</si>
  <si>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</si>
  <si>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</si>
  <si>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</si>
  <si>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</si>
  <si>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</si>
  <si>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</si>
  <si>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</si>
  <si>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</si>
  <si>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</si>
  <si>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</si>
  <si>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</si>
  <si>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</si>
  <si>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</si>
  <si>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</si>
  <si>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</si>
  <si>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</si>
  <si>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</si>
  <si>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</si>
  <si>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</si>
  <si>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</si>
  <si>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ЛОТ № 1  (г.Дальнегорск)</t>
  </si>
  <si>
    <t>1</t>
  </si>
  <si>
    <t>отдела жизнеобеспечения Меньшенина Ольга Ивановна</t>
  </si>
  <si>
    <t xml:space="preserve">Администрация Дальнегорского городского округа приглашает  к участию в открытом конкурсе на право управления  </t>
  </si>
  <si>
    <r>
      <t xml:space="preserve">Контактное лицо: </t>
    </r>
    <r>
      <rPr>
        <sz val="12"/>
        <rFont val="Times New Roman"/>
        <family val="1"/>
        <charset val="204"/>
      </rPr>
      <t>начальник отдела жизнеобеспечения Игумнова Надежда Олеговна, вед. специалист 1 разряда</t>
    </r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</si>
  <si>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</si>
  <si>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</si>
  <si>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адрес электронной почты: ojodgo@dalnegorsk-mo.ru</t>
  </si>
  <si>
    <t>круп/панел.</t>
  </si>
  <si>
    <t>ул.Гастелло,2</t>
  </si>
  <si>
    <t>ул.Октябрьская,8</t>
  </si>
  <si>
    <t>ул.Октябрьская,10</t>
  </si>
  <si>
    <t>ул.Гастелло,11</t>
  </si>
  <si>
    <t>ул.Гастелло,3</t>
  </si>
  <si>
    <t>ул.Гастелло,13</t>
  </si>
  <si>
    <t>ул.Гастелло,15</t>
  </si>
  <si>
    <t>ул.Гастелло,17</t>
  </si>
  <si>
    <t>ул.Гастелло,18</t>
  </si>
  <si>
    <t>ул.Гастелло,19</t>
  </si>
  <si>
    <t>ул.Гастелло,20</t>
  </si>
  <si>
    <t>ул.Гастелло,21</t>
  </si>
  <si>
    <t>ул.Октябрьская,1</t>
  </si>
  <si>
    <t>ул.Октябрьская,2</t>
  </si>
  <si>
    <t>круп/блоч</t>
  </si>
  <si>
    <t>шлак/блоч</t>
  </si>
  <si>
    <t>шлак/залив</t>
  </si>
  <si>
    <t>брус</t>
  </si>
  <si>
    <t>ул.Гастелло,4</t>
  </si>
  <si>
    <t>ул.Гастелло,26</t>
  </si>
  <si>
    <t>ул.Октябрьская,6</t>
  </si>
  <si>
    <t>ул.Октябрьская,9</t>
  </si>
  <si>
    <t>крупно/блочн</t>
  </si>
  <si>
    <t>ул.Гастелло,8</t>
  </si>
  <si>
    <t>ул.Гастелло,14</t>
  </si>
  <si>
    <t>ул.Хасанская,48</t>
  </si>
  <si>
    <t>ул.Хасанская,50</t>
  </si>
  <si>
    <t>ул.Первомайская,19А</t>
  </si>
  <si>
    <t>ул.Октябрьская,13</t>
  </si>
  <si>
    <t>ул.Октябрьская,12</t>
  </si>
  <si>
    <t>ул.Октябрьская,14</t>
  </si>
  <si>
    <t>ул.Хасанская,46</t>
  </si>
  <si>
    <t>ул.Первомайская,13</t>
  </si>
  <si>
    <t>ул.Первомайская,10</t>
  </si>
  <si>
    <t>ул.Первомайская,12</t>
  </si>
  <si>
    <t>ул.Первомайская,14</t>
  </si>
  <si>
    <t>ул.Первомайская,16</t>
  </si>
  <si>
    <t>ул.Первомайская,19</t>
  </si>
  <si>
    <t>ул.Гастелло,10</t>
  </si>
  <si>
    <t>ул.Гастелло,12</t>
  </si>
  <si>
    <t>кирпич</t>
  </si>
  <si>
    <t>ЛОТ № 2</t>
  </si>
  <si>
    <t>Извещение о проведении  открытого конкурса</t>
  </si>
  <si>
    <t>Э.Ю. Рябов</t>
  </si>
  <si>
    <t>Прием заявок заканчивается в 13 часов 00 мин. 23сентября 2022 г.</t>
  </si>
  <si>
    <t>Вскрытие конвертов с заявками на участие в конкурсе производится конкурсной комиссией в 14 часов 00 мин. 23 сентября  2022 г.</t>
  </si>
  <si>
    <t>Рассмотрение заявок на участие в конкурсе производится конкурсной комиссией в 15 часов 00 мин. 23 сентября 2022 г.</t>
  </si>
  <si>
    <t xml:space="preserve">Конкурс проводится в 16 часов 00 минут  23 сентября 2022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</si>
  <si>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Менделеева,14</t>
  </si>
  <si>
    <t>ЛОТ № 2  (с.Краснореченск, (Тайга) г.Дальнегорск)</t>
  </si>
  <si>
    <t>ул.Гастелло,27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</si>
</sst>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/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3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3" fillId="2" borderId="0" xfId="0" applyFont="1" applyFill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" fillId="0" borderId="0" xfId="0" applyFont="1" applyFill="1" applyBorder="1" applyAlignment="1">
      <alignment horizontal="left" wrapText="1"/>
    </xf>
    <xf numFmtId="49" fontId="2" fillId="2" borderId="18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2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Protection="1"/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2" borderId="0" xfId="0" applyFont="1" applyFill="1"/>
    <xf numFmtId="2" fontId="6" fillId="2" borderId="21" xfId="0" applyNumberFormat="1" applyFont="1" applyFill="1" applyBorder="1"/>
    <xf numFmtId="2" fontId="16" fillId="2" borderId="0" xfId="0" applyNumberFormat="1" applyFont="1" applyFill="1" applyAlignment="1"/>
    <xf numFmtId="0" fontId="2" fillId="0" borderId="0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tabSelected="1" zoomScale="142" zoomScaleNormal="142" workbookViewId="0">
      <selection activeCell="A4" sqref="A4:K6"/>
    </sheetView>
  </sheetViews>
  <sheetFormatPr defaultColWidth="9.140625" defaultRowHeight="15.95" customHeight="1" x14ac:dyDescent="0.2"/>
  <cols>
    <col min="1" max="1" width="7.42578125" style="1" customWidth="1"/>
    <col min="2" max="2" width="24.140625" style="1" customWidth="1"/>
    <col min="3" max="3" width="13.140625" style="1" customWidth="1"/>
    <col min="4" max="4" width="10.42578125" style="1" customWidth="1"/>
    <col min="5" max="5" width="7.85546875" style="1" customWidth="1"/>
    <col min="6" max="6" width="8.28515625" style="1" customWidth="1"/>
    <col min="7" max="7" width="9.42578125" style="1" customWidth="1"/>
    <col min="8" max="8" width="12.28515625" style="1" customWidth="1"/>
    <col min="9" max="9" width="6.5703125" style="1" customWidth="1"/>
    <col min="10" max="10" width="12.28515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 x14ac:dyDescent="0.25">
      <c r="A3" s="100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x14ac:dyDescent="0.25">
      <c r="A4" s="102" t="s">
        <v>49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" x14ac:dyDescent="0.25">
      <c r="A5" s="103" t="s">
        <v>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 x14ac:dyDescent="0.25">
      <c r="A6" s="104" t="s">
        <v>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 x14ac:dyDescent="0.25">
      <c r="A7" s="104" t="s">
        <v>29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 x14ac:dyDescent="0.25">
      <c r="A8" s="104" t="s">
        <v>30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 x14ac:dyDescent="0.25">
      <c r="A9" s="96" t="s">
        <v>40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" x14ac:dyDescent="0.25">
      <c r="A10" s="96" t="s">
        <v>31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5" x14ac:dyDescent="0.25">
      <c r="A11" s="101" t="s">
        <v>32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5" x14ac:dyDescent="0.25">
      <c r="A12" s="101" t="s">
        <v>33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5" x14ac:dyDescent="0.25">
      <c r="A13" s="96" t="s">
        <v>53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5.75" x14ac:dyDescent="0.25">
      <c r="A14" s="100" t="s">
        <v>50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5.75" x14ac:dyDescent="0.25">
      <c r="A15" s="99" t="s">
        <v>48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12.75" x14ac:dyDescent="0.2">
      <c r="A17" s="98" t="s">
        <v>39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3" ht="12.7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3" ht="16.5" thickBot="1" x14ac:dyDescent="0.25">
      <c r="A19" s="69" t="s">
        <v>46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68"/>
    </row>
    <row r="20" spans="1:13" ht="12.75" x14ac:dyDescent="0.2">
      <c r="A20" s="72" t="s">
        <v>0</v>
      </c>
      <c r="B20" s="75" t="s">
        <v>1</v>
      </c>
      <c r="C20" s="78" t="s">
        <v>2</v>
      </c>
      <c r="D20" s="79"/>
      <c r="E20" s="75" t="s">
        <v>3</v>
      </c>
      <c r="F20" s="75" t="s">
        <v>4</v>
      </c>
      <c r="G20" s="80" t="s">
        <v>5</v>
      </c>
      <c r="H20" s="80" t="s">
        <v>6</v>
      </c>
      <c r="I20" s="80" t="s">
        <v>7</v>
      </c>
      <c r="J20" s="83" t="s">
        <v>8</v>
      </c>
      <c r="K20" s="88" t="s">
        <v>9</v>
      </c>
    </row>
    <row r="21" spans="1:13" ht="12.75" x14ac:dyDescent="0.2">
      <c r="A21" s="73"/>
      <c r="B21" s="76"/>
      <c r="C21" s="91" t="s">
        <v>10</v>
      </c>
      <c r="D21" s="91" t="s">
        <v>11</v>
      </c>
      <c r="E21" s="76"/>
      <c r="F21" s="76"/>
      <c r="G21" s="81"/>
      <c r="H21" s="81"/>
      <c r="I21" s="81"/>
      <c r="J21" s="84"/>
      <c r="K21" s="89"/>
    </row>
    <row r="22" spans="1:13" ht="27" customHeight="1" x14ac:dyDescent="0.2">
      <c r="A22" s="74"/>
      <c r="B22" s="77"/>
      <c r="C22" s="77"/>
      <c r="D22" s="77"/>
      <c r="E22" s="77"/>
      <c r="F22" s="77"/>
      <c r="G22" s="82"/>
      <c r="H22" s="82"/>
      <c r="I22" s="82"/>
      <c r="J22" s="85"/>
      <c r="K22" s="90"/>
    </row>
    <row r="23" spans="1:13" ht="12.75" x14ac:dyDescent="0.2">
      <c r="A23" s="3">
        <v>1</v>
      </c>
      <c r="B23" s="2" t="s">
        <v>103</v>
      </c>
      <c r="C23" s="8">
        <v>5903.8</v>
      </c>
      <c r="D23" s="8">
        <v>4532</v>
      </c>
      <c r="E23" s="8">
        <v>100</v>
      </c>
      <c r="F23" s="8">
        <v>1970</v>
      </c>
      <c r="G23" s="8">
        <v>30</v>
      </c>
      <c r="H23" s="29">
        <v>23.4</v>
      </c>
      <c r="I23" s="28" t="s">
        <v>47</v>
      </c>
      <c r="J23" s="19" t="s">
        <v>54</v>
      </c>
      <c r="K23" s="17">
        <f>D23*H23*5/100</f>
        <v>5302.44</v>
      </c>
    </row>
    <row r="24" spans="1:13" ht="13.5" thickBot="1" x14ac:dyDescent="0.25">
      <c r="A24" s="4"/>
      <c r="B24" s="10" t="s">
        <v>12</v>
      </c>
      <c r="C24" s="11">
        <f>SUM(C23:C23)</f>
        <v>5903.8</v>
      </c>
      <c r="D24" s="11">
        <f>SUM(D23:D23)</f>
        <v>4532</v>
      </c>
      <c r="E24" s="11">
        <f>SUM(E23:E23)</f>
        <v>100</v>
      </c>
      <c r="F24" s="11"/>
      <c r="G24" s="11"/>
      <c r="H24" s="12"/>
      <c r="I24" s="6"/>
      <c r="J24" s="13"/>
      <c r="K24" s="9">
        <f>SUM(K22:K23)</f>
        <v>5302.44</v>
      </c>
    </row>
    <row r="25" spans="1:13" ht="16.5" thickBot="1" x14ac:dyDescent="0.25">
      <c r="A25" s="69" t="s">
        <v>104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3" ht="12.75" x14ac:dyDescent="0.2">
      <c r="A26" s="72" t="s">
        <v>0</v>
      </c>
      <c r="B26" s="75" t="s">
        <v>1</v>
      </c>
      <c r="C26" s="78" t="s">
        <v>2</v>
      </c>
      <c r="D26" s="79"/>
      <c r="E26" s="75" t="s">
        <v>3</v>
      </c>
      <c r="F26" s="75" t="s">
        <v>4</v>
      </c>
      <c r="G26" s="80" t="s">
        <v>5</v>
      </c>
      <c r="H26" s="80" t="s">
        <v>6</v>
      </c>
      <c r="I26" s="80" t="s">
        <v>7</v>
      </c>
      <c r="J26" s="83" t="s">
        <v>8</v>
      </c>
      <c r="K26" s="88" t="s">
        <v>9</v>
      </c>
    </row>
    <row r="27" spans="1:13" ht="12.75" customHeight="1" x14ac:dyDescent="0.2">
      <c r="A27" s="73"/>
      <c r="B27" s="76"/>
      <c r="C27" s="91" t="s">
        <v>10</v>
      </c>
      <c r="D27" s="91" t="s">
        <v>11</v>
      </c>
      <c r="E27" s="76"/>
      <c r="F27" s="76"/>
      <c r="G27" s="81"/>
      <c r="H27" s="81"/>
      <c r="I27" s="81"/>
      <c r="J27" s="84"/>
      <c r="K27" s="89"/>
    </row>
    <row r="28" spans="1:13" ht="21.75" customHeight="1" x14ac:dyDescent="0.2">
      <c r="A28" s="74"/>
      <c r="B28" s="77"/>
      <c r="C28" s="77"/>
      <c r="D28" s="77"/>
      <c r="E28" s="77"/>
      <c r="F28" s="77"/>
      <c r="G28" s="82"/>
      <c r="H28" s="82"/>
      <c r="I28" s="82"/>
      <c r="J28" s="85"/>
      <c r="K28" s="90"/>
    </row>
    <row r="29" spans="1:13" ht="14.25" customHeight="1" x14ac:dyDescent="0.2">
      <c r="A29" s="37">
        <v>1</v>
      </c>
      <c r="B29" s="40" t="s">
        <v>55</v>
      </c>
      <c r="C29" s="36">
        <v>2377.5</v>
      </c>
      <c r="D29" s="36">
        <v>1993.9</v>
      </c>
      <c r="E29" s="36">
        <v>48</v>
      </c>
      <c r="F29" s="36">
        <v>1967</v>
      </c>
      <c r="G29" s="38">
        <v>33</v>
      </c>
      <c r="H29" s="38">
        <v>19.34</v>
      </c>
      <c r="I29" s="38">
        <v>1</v>
      </c>
      <c r="J29" s="41" t="s">
        <v>69</v>
      </c>
      <c r="K29" s="17">
        <f>D29*H29*5/100</f>
        <v>1928.1013</v>
      </c>
    </row>
    <row r="30" spans="1:13" ht="14.25" customHeight="1" x14ac:dyDescent="0.2">
      <c r="A30" s="37">
        <v>2</v>
      </c>
      <c r="B30" s="54" t="s">
        <v>88</v>
      </c>
      <c r="C30" s="55">
        <v>1085.7</v>
      </c>
      <c r="D30" s="55">
        <v>649.4</v>
      </c>
      <c r="E30" s="55">
        <v>12</v>
      </c>
      <c r="F30" s="55">
        <v>1987</v>
      </c>
      <c r="G30" s="55">
        <v>20</v>
      </c>
      <c r="H30" s="55">
        <v>19.34</v>
      </c>
      <c r="I30" s="55">
        <v>1</v>
      </c>
      <c r="J30" s="64" t="s">
        <v>77</v>
      </c>
      <c r="K30" s="17">
        <f t="shared" ref="K30:K63" si="0">D30*H30*5/100</f>
        <v>627.96979999999996</v>
      </c>
      <c r="L30" s="18"/>
      <c r="M30" s="65"/>
    </row>
    <row r="31" spans="1:13" ht="14.25" customHeight="1" x14ac:dyDescent="0.2">
      <c r="A31" s="37">
        <v>3</v>
      </c>
      <c r="B31" s="40" t="s">
        <v>56</v>
      </c>
      <c r="C31" s="36">
        <v>2163.5</v>
      </c>
      <c r="D31" s="36">
        <v>2018.3</v>
      </c>
      <c r="E31" s="36">
        <v>48</v>
      </c>
      <c r="F31" s="36">
        <v>1961</v>
      </c>
      <c r="G31" s="38">
        <v>35</v>
      </c>
      <c r="H31" s="38">
        <v>19.34</v>
      </c>
      <c r="I31" s="38">
        <v>1</v>
      </c>
      <c r="J31" s="41" t="s">
        <v>69</v>
      </c>
      <c r="K31" s="17">
        <f t="shared" si="0"/>
        <v>1951.6960999999999</v>
      </c>
    </row>
    <row r="32" spans="1:13" ht="14.25" customHeight="1" x14ac:dyDescent="0.2">
      <c r="A32" s="37">
        <v>4</v>
      </c>
      <c r="B32" s="40" t="s">
        <v>57</v>
      </c>
      <c r="C32" s="36">
        <v>2429.8000000000002</v>
      </c>
      <c r="D32" s="36">
        <v>1962.5</v>
      </c>
      <c r="E32" s="36">
        <v>47</v>
      </c>
      <c r="F32" s="38">
        <v>1961</v>
      </c>
      <c r="G32" s="38">
        <v>35</v>
      </c>
      <c r="H32" s="38">
        <v>19.34</v>
      </c>
      <c r="I32" s="38">
        <v>1</v>
      </c>
      <c r="J32" s="41" t="s">
        <v>69</v>
      </c>
      <c r="K32" s="17">
        <f t="shared" si="0"/>
        <v>1897.7375</v>
      </c>
    </row>
    <row r="33" spans="1:16" ht="15.75" customHeight="1" x14ac:dyDescent="0.2">
      <c r="A33" s="53">
        <v>5</v>
      </c>
      <c r="B33" s="61" t="s">
        <v>59</v>
      </c>
      <c r="C33" s="62">
        <v>433.1</v>
      </c>
      <c r="D33" s="63">
        <v>397.7</v>
      </c>
      <c r="E33" s="63">
        <v>8</v>
      </c>
      <c r="F33" s="55">
        <v>1955</v>
      </c>
      <c r="G33" s="14">
        <v>45</v>
      </c>
      <c r="H33" s="30">
        <v>25.14</v>
      </c>
      <c r="I33" s="55">
        <v>1</v>
      </c>
      <c r="J33" s="56" t="s">
        <v>71</v>
      </c>
      <c r="K33" s="17">
        <f t="shared" si="0"/>
        <v>499.90890000000002</v>
      </c>
      <c r="L33" s="18"/>
      <c r="M33" s="18"/>
      <c r="N33" s="18"/>
      <c r="O33" s="18"/>
    </row>
    <row r="34" spans="1:16" ht="14.25" customHeight="1" x14ac:dyDescent="0.2">
      <c r="A34" s="53">
        <v>6</v>
      </c>
      <c r="B34" s="61" t="s">
        <v>58</v>
      </c>
      <c r="C34" s="62">
        <v>543.4</v>
      </c>
      <c r="D34" s="60">
        <v>498.8</v>
      </c>
      <c r="E34" s="60">
        <v>8</v>
      </c>
      <c r="F34" s="55">
        <v>1954</v>
      </c>
      <c r="G34" s="14">
        <v>52</v>
      </c>
      <c r="H34" s="30">
        <v>25.14</v>
      </c>
      <c r="I34" s="55">
        <v>1</v>
      </c>
      <c r="J34" s="56" t="s">
        <v>71</v>
      </c>
      <c r="K34" s="17">
        <f t="shared" si="0"/>
        <v>626.99160000000006</v>
      </c>
      <c r="L34" s="18"/>
      <c r="M34" s="18"/>
      <c r="N34" s="18"/>
      <c r="O34" s="18"/>
    </row>
    <row r="35" spans="1:16" ht="14.25" customHeight="1" x14ac:dyDescent="0.2">
      <c r="A35" s="53">
        <v>7</v>
      </c>
      <c r="B35" s="61" t="s">
        <v>60</v>
      </c>
      <c r="C35" s="62">
        <v>557.9</v>
      </c>
      <c r="D35" s="60">
        <v>512.79999999999995</v>
      </c>
      <c r="E35" s="63">
        <v>8</v>
      </c>
      <c r="F35" s="55">
        <v>1954</v>
      </c>
      <c r="G35" s="14">
        <v>49</v>
      </c>
      <c r="H35" s="30">
        <v>25.14</v>
      </c>
      <c r="I35" s="55">
        <v>1</v>
      </c>
      <c r="J35" s="56" t="s">
        <v>71</v>
      </c>
      <c r="K35" s="17">
        <f t="shared" si="0"/>
        <v>644.58960000000002</v>
      </c>
      <c r="L35" s="18"/>
      <c r="M35" s="18"/>
      <c r="N35" s="18"/>
      <c r="O35" s="18"/>
    </row>
    <row r="36" spans="1:16" ht="14.25" customHeight="1" x14ac:dyDescent="0.2">
      <c r="A36" s="53">
        <v>8</v>
      </c>
      <c r="B36" s="61" t="s">
        <v>61</v>
      </c>
      <c r="C36" s="62">
        <v>544</v>
      </c>
      <c r="D36" s="63">
        <v>500.7</v>
      </c>
      <c r="E36" s="60">
        <v>8</v>
      </c>
      <c r="F36" s="55">
        <v>1954</v>
      </c>
      <c r="G36" s="14">
        <v>46</v>
      </c>
      <c r="H36" s="30">
        <v>25.14</v>
      </c>
      <c r="I36" s="55">
        <v>1</v>
      </c>
      <c r="J36" s="56" t="s">
        <v>71</v>
      </c>
      <c r="K36" s="17">
        <f t="shared" si="0"/>
        <v>629.37990000000002</v>
      </c>
      <c r="L36" s="18"/>
      <c r="M36" s="18"/>
      <c r="N36" s="18"/>
      <c r="O36" s="18"/>
    </row>
    <row r="37" spans="1:16" ht="14.25" customHeight="1" x14ac:dyDescent="0.2">
      <c r="A37" s="53">
        <v>9</v>
      </c>
      <c r="B37" s="61" t="s">
        <v>62</v>
      </c>
      <c r="C37" s="62">
        <v>547.79999999999995</v>
      </c>
      <c r="D37" s="60">
        <v>503</v>
      </c>
      <c r="E37" s="60">
        <v>8</v>
      </c>
      <c r="F37" s="55">
        <v>1954</v>
      </c>
      <c r="G37" s="14">
        <v>46</v>
      </c>
      <c r="H37" s="30">
        <v>25.14</v>
      </c>
      <c r="I37" s="55">
        <v>1</v>
      </c>
      <c r="J37" s="56" t="s">
        <v>71</v>
      </c>
      <c r="K37" s="17">
        <f t="shared" si="0"/>
        <v>632.27099999999996</v>
      </c>
      <c r="L37" s="18"/>
      <c r="M37" s="18"/>
      <c r="N37" s="18"/>
      <c r="O37" s="18"/>
    </row>
    <row r="38" spans="1:16" ht="14.25" customHeight="1" x14ac:dyDescent="0.2">
      <c r="A38" s="53">
        <v>10</v>
      </c>
      <c r="B38" s="61" t="s">
        <v>63</v>
      </c>
      <c r="C38" s="62">
        <v>546.6</v>
      </c>
      <c r="D38" s="60">
        <v>504.1</v>
      </c>
      <c r="E38" s="60">
        <v>8</v>
      </c>
      <c r="F38" s="55">
        <v>1954</v>
      </c>
      <c r="G38" s="14">
        <v>47</v>
      </c>
      <c r="H38" s="30">
        <v>25.14</v>
      </c>
      <c r="I38" s="55">
        <v>1</v>
      </c>
      <c r="J38" s="56" t="s">
        <v>71</v>
      </c>
      <c r="K38" s="17">
        <f t="shared" si="0"/>
        <v>633.65370000000007</v>
      </c>
      <c r="L38" s="18"/>
      <c r="M38" s="18"/>
      <c r="N38" s="18"/>
      <c r="O38" s="18"/>
    </row>
    <row r="39" spans="1:16" ht="14.25" customHeight="1" x14ac:dyDescent="0.2">
      <c r="A39" s="53">
        <v>11</v>
      </c>
      <c r="B39" s="61" t="s">
        <v>64</v>
      </c>
      <c r="C39" s="62">
        <v>539.79999999999995</v>
      </c>
      <c r="D39" s="60">
        <v>495.5</v>
      </c>
      <c r="E39" s="60">
        <v>8</v>
      </c>
      <c r="F39" s="55">
        <v>1953</v>
      </c>
      <c r="G39" s="14">
        <v>47</v>
      </c>
      <c r="H39" s="30">
        <v>25.14</v>
      </c>
      <c r="I39" s="55">
        <v>1</v>
      </c>
      <c r="J39" s="56" t="s">
        <v>71</v>
      </c>
      <c r="K39" s="17">
        <f t="shared" si="0"/>
        <v>622.84350000000006</v>
      </c>
      <c r="L39" s="18"/>
      <c r="M39" s="18"/>
      <c r="N39" s="18"/>
      <c r="O39" s="18"/>
    </row>
    <row r="40" spans="1:16" ht="14.25" customHeight="1" x14ac:dyDescent="0.2">
      <c r="A40" s="53">
        <v>12</v>
      </c>
      <c r="B40" s="61" t="s">
        <v>65</v>
      </c>
      <c r="C40" s="62">
        <v>537.70000000000005</v>
      </c>
      <c r="D40" s="63">
        <v>495.2</v>
      </c>
      <c r="E40" s="63">
        <v>8</v>
      </c>
      <c r="F40" s="55">
        <v>1953</v>
      </c>
      <c r="G40" s="14">
        <v>48</v>
      </c>
      <c r="H40" s="30">
        <v>25.14</v>
      </c>
      <c r="I40" s="55">
        <v>1</v>
      </c>
      <c r="J40" s="56" t="s">
        <v>71</v>
      </c>
      <c r="K40" s="17">
        <f t="shared" si="0"/>
        <v>622.46640000000002</v>
      </c>
      <c r="L40" s="18"/>
      <c r="M40" s="18"/>
      <c r="N40" s="18"/>
      <c r="O40" s="18"/>
    </row>
    <row r="41" spans="1:16" ht="14.25" customHeight="1" x14ac:dyDescent="0.2">
      <c r="A41" s="53">
        <v>13</v>
      </c>
      <c r="B41" s="61" t="s">
        <v>66</v>
      </c>
      <c r="C41" s="62">
        <v>543</v>
      </c>
      <c r="D41" s="60">
        <v>499.6</v>
      </c>
      <c r="E41" s="60">
        <v>8</v>
      </c>
      <c r="F41" s="55">
        <v>1953</v>
      </c>
      <c r="G41" s="14">
        <v>47</v>
      </c>
      <c r="H41" s="30">
        <v>25.14</v>
      </c>
      <c r="I41" s="55">
        <v>1</v>
      </c>
      <c r="J41" s="56" t="s">
        <v>71</v>
      </c>
      <c r="K41" s="17">
        <f t="shared" si="0"/>
        <v>627.99720000000013</v>
      </c>
      <c r="L41" s="18"/>
      <c r="M41" s="18"/>
      <c r="N41" s="18"/>
      <c r="O41" s="18"/>
    </row>
    <row r="42" spans="1:16" ht="14.25" customHeight="1" x14ac:dyDescent="0.2">
      <c r="A42" s="53">
        <v>14</v>
      </c>
      <c r="B42" s="61" t="s">
        <v>67</v>
      </c>
      <c r="C42" s="62">
        <v>388.9</v>
      </c>
      <c r="D42" s="63">
        <v>356.9</v>
      </c>
      <c r="E42" s="63">
        <v>8</v>
      </c>
      <c r="F42" s="55">
        <v>1952</v>
      </c>
      <c r="G42" s="14">
        <v>44</v>
      </c>
      <c r="H42" s="30">
        <v>25.14</v>
      </c>
      <c r="I42" s="55">
        <v>1</v>
      </c>
      <c r="J42" s="56" t="s">
        <v>72</v>
      </c>
      <c r="K42" s="17">
        <f t="shared" si="0"/>
        <v>448.62330000000003</v>
      </c>
      <c r="L42" s="18"/>
      <c r="M42" s="18"/>
      <c r="N42" s="18"/>
      <c r="O42" s="18"/>
    </row>
    <row r="43" spans="1:16" ht="14.25" customHeight="1" x14ac:dyDescent="0.2">
      <c r="A43" s="53">
        <v>15</v>
      </c>
      <c r="B43" s="61" t="s">
        <v>68</v>
      </c>
      <c r="C43" s="62">
        <v>380.6</v>
      </c>
      <c r="D43" s="60">
        <v>350</v>
      </c>
      <c r="E43" s="60">
        <v>8</v>
      </c>
      <c r="F43" s="55">
        <v>1952</v>
      </c>
      <c r="G43" s="14">
        <v>60</v>
      </c>
      <c r="H43" s="30">
        <v>25.14</v>
      </c>
      <c r="I43" s="55">
        <v>1</v>
      </c>
      <c r="J43" s="56" t="s">
        <v>72</v>
      </c>
      <c r="K43" s="17">
        <f t="shared" si="0"/>
        <v>439.95</v>
      </c>
      <c r="L43" s="18"/>
      <c r="M43" s="18"/>
      <c r="N43" s="18"/>
      <c r="O43" s="18"/>
    </row>
    <row r="44" spans="1:16" ht="14.25" customHeight="1" x14ac:dyDescent="0.2">
      <c r="A44" s="37">
        <v>16</v>
      </c>
      <c r="B44" s="40" t="s">
        <v>73</v>
      </c>
      <c r="C44" s="38">
        <v>1964.2</v>
      </c>
      <c r="D44" s="38">
        <v>1630.3</v>
      </c>
      <c r="E44" s="38">
        <v>40</v>
      </c>
      <c r="F44" s="39">
        <v>1967</v>
      </c>
      <c r="G44" s="39">
        <v>35</v>
      </c>
      <c r="H44" s="39">
        <v>21.19</v>
      </c>
      <c r="I44" s="39">
        <v>1</v>
      </c>
      <c r="J44" s="41" t="s">
        <v>77</v>
      </c>
      <c r="K44" s="17">
        <f t="shared" si="0"/>
        <v>1727.30285</v>
      </c>
    </row>
    <row r="45" spans="1:16" ht="15" customHeight="1" x14ac:dyDescent="0.2">
      <c r="A45" s="37">
        <v>17</v>
      </c>
      <c r="B45" s="40" t="s">
        <v>76</v>
      </c>
      <c r="C45" s="39">
        <v>2040.3</v>
      </c>
      <c r="D45" s="39">
        <v>1591.5</v>
      </c>
      <c r="E45" s="39">
        <v>40</v>
      </c>
      <c r="F45" s="39">
        <v>1969</v>
      </c>
      <c r="G45" s="39">
        <v>30</v>
      </c>
      <c r="H45" s="46">
        <v>21.19</v>
      </c>
      <c r="I45" s="39">
        <v>1</v>
      </c>
      <c r="J45" s="41" t="s">
        <v>77</v>
      </c>
      <c r="K45" s="17">
        <f t="shared" si="0"/>
        <v>1686.1942500000002</v>
      </c>
    </row>
    <row r="46" spans="1:16" ht="12.75" customHeight="1" x14ac:dyDescent="0.2">
      <c r="A46" s="37">
        <v>18</v>
      </c>
      <c r="B46" s="40" t="s">
        <v>74</v>
      </c>
      <c r="C46" s="39">
        <v>5681.8</v>
      </c>
      <c r="D46" s="39">
        <v>4222</v>
      </c>
      <c r="E46" s="39">
        <v>79</v>
      </c>
      <c r="F46" s="39">
        <v>1982</v>
      </c>
      <c r="G46" s="39">
        <v>25</v>
      </c>
      <c r="H46" s="44">
        <v>23.4</v>
      </c>
      <c r="I46" s="39">
        <v>1</v>
      </c>
      <c r="J46" s="19" t="s">
        <v>54</v>
      </c>
      <c r="K46" s="17">
        <f t="shared" si="0"/>
        <v>4939.74</v>
      </c>
    </row>
    <row r="47" spans="1:16" ht="12.75" customHeight="1" x14ac:dyDescent="0.2">
      <c r="A47" s="37">
        <v>19</v>
      </c>
      <c r="B47" s="40" t="s">
        <v>75</v>
      </c>
      <c r="C47" s="39">
        <v>5787.7</v>
      </c>
      <c r="D47" s="39">
        <v>4112.3</v>
      </c>
      <c r="E47" s="39">
        <v>77</v>
      </c>
      <c r="F47" s="39">
        <v>1979</v>
      </c>
      <c r="G47" s="39">
        <v>22</v>
      </c>
      <c r="H47" s="44">
        <v>23.4</v>
      </c>
      <c r="I47" s="39">
        <v>1</v>
      </c>
      <c r="J47" s="19" t="s">
        <v>54</v>
      </c>
      <c r="K47" s="17">
        <f t="shared" si="0"/>
        <v>4811.3909999999996</v>
      </c>
    </row>
    <row r="48" spans="1:16" s="59" customFormat="1" ht="12.75" x14ac:dyDescent="0.2">
      <c r="A48" s="60">
        <v>20</v>
      </c>
      <c r="B48" s="54" t="s">
        <v>84</v>
      </c>
      <c r="C48" s="60">
        <v>1451.1</v>
      </c>
      <c r="D48" s="60">
        <v>1276.9000000000001</v>
      </c>
      <c r="E48" s="60">
        <v>24</v>
      </c>
      <c r="F48" s="60">
        <v>1958</v>
      </c>
      <c r="G48" s="60">
        <v>45</v>
      </c>
      <c r="H48" s="60">
        <v>21.2</v>
      </c>
      <c r="I48" s="60">
        <v>1</v>
      </c>
      <c r="J48" s="60" t="s">
        <v>95</v>
      </c>
      <c r="K48" s="17">
        <f t="shared" si="0"/>
        <v>1353.5140000000001</v>
      </c>
      <c r="L48" s="18"/>
      <c r="M48" s="18"/>
      <c r="N48" s="18"/>
      <c r="O48" s="18"/>
      <c r="P48" s="18"/>
    </row>
    <row r="49" spans="1:16" s="59" customFormat="1" ht="12.75" x14ac:dyDescent="0.2">
      <c r="A49" s="60">
        <v>21</v>
      </c>
      <c r="B49" s="61" t="s">
        <v>85</v>
      </c>
      <c r="C49" s="60">
        <v>1465.5</v>
      </c>
      <c r="D49" s="60">
        <v>1286.5</v>
      </c>
      <c r="E49" s="60">
        <v>24</v>
      </c>
      <c r="F49" s="60">
        <v>1958</v>
      </c>
      <c r="G49" s="60">
        <v>39</v>
      </c>
      <c r="H49" s="60">
        <v>21.2</v>
      </c>
      <c r="I49" s="60">
        <v>1</v>
      </c>
      <c r="J49" s="60" t="s">
        <v>95</v>
      </c>
      <c r="K49" s="17">
        <f t="shared" si="0"/>
        <v>1363.69</v>
      </c>
      <c r="L49" s="18"/>
      <c r="M49" s="18"/>
      <c r="N49" s="18"/>
      <c r="O49" s="18"/>
      <c r="P49" s="18"/>
    </row>
    <row r="50" spans="1:16" s="59" customFormat="1" ht="12.75" x14ac:dyDescent="0.2">
      <c r="A50" s="60">
        <v>22</v>
      </c>
      <c r="B50" s="61" t="s">
        <v>79</v>
      </c>
      <c r="C50" s="60">
        <v>1604.6</v>
      </c>
      <c r="D50" s="60">
        <v>1496.9</v>
      </c>
      <c r="E50" s="60">
        <v>36</v>
      </c>
      <c r="F50" s="60">
        <v>1960</v>
      </c>
      <c r="G50" s="60">
        <v>45</v>
      </c>
      <c r="H50" s="60">
        <v>21.2</v>
      </c>
      <c r="I50" s="60">
        <v>1</v>
      </c>
      <c r="J50" s="60" t="s">
        <v>95</v>
      </c>
      <c r="K50" s="17">
        <f t="shared" si="0"/>
        <v>1586.7140000000002</v>
      </c>
      <c r="L50" s="18"/>
      <c r="M50" s="1"/>
      <c r="N50" s="18"/>
      <c r="O50" s="18"/>
      <c r="P50" s="18"/>
    </row>
    <row r="51" spans="1:16" ht="12.75" x14ac:dyDescent="0.2">
      <c r="A51" s="60">
        <v>23</v>
      </c>
      <c r="B51" s="61" t="s">
        <v>83</v>
      </c>
      <c r="C51" s="60">
        <v>1130.9000000000001</v>
      </c>
      <c r="D51" s="60">
        <v>993.3</v>
      </c>
      <c r="E51" s="60">
        <v>18</v>
      </c>
      <c r="F51" s="60">
        <v>1940</v>
      </c>
      <c r="G51" s="60">
        <v>40</v>
      </c>
      <c r="H51" s="60">
        <v>23.09</v>
      </c>
      <c r="I51" s="60">
        <v>1</v>
      </c>
      <c r="J51" s="64" t="s">
        <v>70</v>
      </c>
      <c r="K51" s="17">
        <f t="shared" si="0"/>
        <v>1146.7648499999998</v>
      </c>
      <c r="L51" s="18"/>
      <c r="M51" s="18"/>
    </row>
    <row r="52" spans="1:16" ht="12.75" x14ac:dyDescent="0.2">
      <c r="A52" s="60">
        <v>24</v>
      </c>
      <c r="B52" s="54" t="s">
        <v>82</v>
      </c>
      <c r="C52" s="60">
        <v>1061.0999999999999</v>
      </c>
      <c r="D52" s="60">
        <v>886.4</v>
      </c>
      <c r="E52" s="60">
        <v>17</v>
      </c>
      <c r="F52" s="60">
        <v>1995</v>
      </c>
      <c r="G52" s="60">
        <v>20</v>
      </c>
      <c r="H52" s="60">
        <v>23.09</v>
      </c>
      <c r="I52" s="60">
        <v>1</v>
      </c>
      <c r="J52" s="56" t="s">
        <v>54</v>
      </c>
      <c r="K52" s="17">
        <f t="shared" si="0"/>
        <v>1023.3487999999999</v>
      </c>
      <c r="L52" s="18"/>
      <c r="M52" s="18"/>
    </row>
    <row r="53" spans="1:16" ht="12.75" customHeight="1" x14ac:dyDescent="0.2">
      <c r="A53" s="16">
        <v>25</v>
      </c>
      <c r="B53" s="40" t="s">
        <v>78</v>
      </c>
      <c r="C53" s="16">
        <v>2148.4</v>
      </c>
      <c r="D53" s="16">
        <v>1480</v>
      </c>
      <c r="E53" s="16">
        <v>36</v>
      </c>
      <c r="F53" s="16">
        <v>1960</v>
      </c>
      <c r="G53" s="16">
        <v>45</v>
      </c>
      <c r="H53" s="16">
        <v>24.58</v>
      </c>
      <c r="I53" s="16">
        <v>1</v>
      </c>
      <c r="J53" s="41" t="s">
        <v>70</v>
      </c>
      <c r="K53" s="17">
        <f t="shared" si="0"/>
        <v>1818.9199999999996</v>
      </c>
    </row>
    <row r="54" spans="1:16" ht="12.75" customHeight="1" x14ac:dyDescent="0.2">
      <c r="A54" s="16">
        <v>26</v>
      </c>
      <c r="B54" s="43" t="s">
        <v>80</v>
      </c>
      <c r="C54" s="16">
        <v>1992.9</v>
      </c>
      <c r="D54" s="16">
        <v>1350.4</v>
      </c>
      <c r="E54" s="16">
        <v>24</v>
      </c>
      <c r="F54" s="16">
        <v>1990</v>
      </c>
      <c r="G54" s="16">
        <v>15</v>
      </c>
      <c r="H54" s="16">
        <v>24.58</v>
      </c>
      <c r="I54" s="16">
        <v>1</v>
      </c>
      <c r="J54" s="19" t="s">
        <v>54</v>
      </c>
      <c r="K54" s="17">
        <f t="shared" si="0"/>
        <v>1659.6415999999999</v>
      </c>
      <c r="M54" s="18"/>
    </row>
    <row r="55" spans="1:16" ht="12" customHeight="1" x14ac:dyDescent="0.2">
      <c r="A55" s="16">
        <v>27</v>
      </c>
      <c r="B55" s="43" t="s">
        <v>81</v>
      </c>
      <c r="C55" s="16">
        <v>1957.1</v>
      </c>
      <c r="D55" s="16">
        <v>1320.8</v>
      </c>
      <c r="E55" s="16">
        <v>24</v>
      </c>
      <c r="F55" s="16">
        <v>1992</v>
      </c>
      <c r="G55" s="16">
        <v>15</v>
      </c>
      <c r="H55" s="16">
        <v>24.58</v>
      </c>
      <c r="I55" s="16">
        <v>1</v>
      </c>
      <c r="J55" s="19" t="s">
        <v>54</v>
      </c>
      <c r="K55" s="17">
        <f t="shared" si="0"/>
        <v>1623.2631999999999</v>
      </c>
      <c r="M55" s="18"/>
    </row>
    <row r="56" spans="1:16" ht="12.75" x14ac:dyDescent="0.2">
      <c r="A56" s="16">
        <v>28</v>
      </c>
      <c r="B56" s="43" t="s">
        <v>86</v>
      </c>
      <c r="C56" s="16">
        <v>1627.4</v>
      </c>
      <c r="D56" s="16">
        <v>975.1</v>
      </c>
      <c r="E56" s="16">
        <v>18</v>
      </c>
      <c r="F56" s="16">
        <v>1989</v>
      </c>
      <c r="G56" s="16">
        <v>15</v>
      </c>
      <c r="H56" s="16">
        <v>28.14</v>
      </c>
      <c r="I56" s="16">
        <v>1</v>
      </c>
      <c r="J56" s="16" t="s">
        <v>95</v>
      </c>
      <c r="K56" s="17">
        <f t="shared" si="0"/>
        <v>1371.9657</v>
      </c>
    </row>
    <row r="57" spans="1:16" ht="12.75" x14ac:dyDescent="0.2">
      <c r="A57" s="16">
        <v>29</v>
      </c>
      <c r="B57" s="54" t="s">
        <v>87</v>
      </c>
      <c r="C57" s="60">
        <v>1467.7</v>
      </c>
      <c r="D57" s="60">
        <v>868.6</v>
      </c>
      <c r="E57" s="60">
        <v>18</v>
      </c>
      <c r="F57" s="60">
        <v>1992</v>
      </c>
      <c r="G57" s="60">
        <v>20</v>
      </c>
      <c r="H57" s="60">
        <v>28.14</v>
      </c>
      <c r="I57" s="60">
        <v>1</v>
      </c>
      <c r="J57" s="56" t="s">
        <v>54</v>
      </c>
      <c r="K57" s="17">
        <f t="shared" si="0"/>
        <v>1222.1202000000003</v>
      </c>
      <c r="L57" s="18"/>
      <c r="M57" s="18"/>
    </row>
    <row r="58" spans="1:16" ht="12.75" x14ac:dyDescent="0.2">
      <c r="A58" s="60">
        <v>30</v>
      </c>
      <c r="B58" s="61" t="s">
        <v>94</v>
      </c>
      <c r="C58" s="60">
        <v>672.4</v>
      </c>
      <c r="D58" s="60">
        <v>628</v>
      </c>
      <c r="E58" s="60">
        <v>16</v>
      </c>
      <c r="F58" s="60">
        <v>1959</v>
      </c>
      <c r="G58" s="60">
        <v>45</v>
      </c>
      <c r="H58" s="60">
        <v>24.47</v>
      </c>
      <c r="I58" s="60">
        <v>1</v>
      </c>
      <c r="J58" s="60" t="s">
        <v>95</v>
      </c>
      <c r="K58" s="17">
        <f t="shared" si="0"/>
        <v>768.35800000000006</v>
      </c>
      <c r="L58" s="18"/>
    </row>
    <row r="59" spans="1:16" ht="12.75" x14ac:dyDescent="0.2">
      <c r="A59" s="64">
        <v>31</v>
      </c>
      <c r="B59" s="61" t="s">
        <v>93</v>
      </c>
      <c r="C59" s="55">
        <v>690.1</v>
      </c>
      <c r="D59" s="55">
        <v>643.5</v>
      </c>
      <c r="E59" s="55">
        <v>16</v>
      </c>
      <c r="F59" s="55">
        <v>1959</v>
      </c>
      <c r="G59" s="55">
        <v>48</v>
      </c>
      <c r="H59" s="60">
        <v>24.47</v>
      </c>
      <c r="I59" s="60">
        <v>1</v>
      </c>
      <c r="J59" s="60" t="s">
        <v>95</v>
      </c>
      <c r="K59" s="17">
        <f t="shared" si="0"/>
        <v>787.32225000000005</v>
      </c>
      <c r="L59" s="18"/>
      <c r="M59" s="18"/>
    </row>
    <row r="60" spans="1:16" ht="14.25" customHeight="1" x14ac:dyDescent="0.2">
      <c r="A60" s="53">
        <v>32</v>
      </c>
      <c r="B60" s="54" t="s">
        <v>91</v>
      </c>
      <c r="C60" s="55">
        <v>1059.3</v>
      </c>
      <c r="D60" s="55">
        <v>632.5</v>
      </c>
      <c r="E60" s="55">
        <v>12</v>
      </c>
      <c r="F60" s="55">
        <v>1982</v>
      </c>
      <c r="G60" s="55">
        <v>20</v>
      </c>
      <c r="H60" s="55">
        <v>25.17</v>
      </c>
      <c r="I60" s="55">
        <v>1</v>
      </c>
      <c r="J60" s="56" t="s">
        <v>54</v>
      </c>
      <c r="K60" s="17">
        <f t="shared" si="0"/>
        <v>796.00125000000003</v>
      </c>
    </row>
    <row r="61" spans="1:16" ht="12.75" x14ac:dyDescent="0.2">
      <c r="A61" s="37">
        <v>33</v>
      </c>
      <c r="B61" s="43" t="s">
        <v>89</v>
      </c>
      <c r="C61" s="39">
        <v>1068.9000000000001</v>
      </c>
      <c r="D61" s="39">
        <v>638.20000000000005</v>
      </c>
      <c r="E61" s="39">
        <v>12</v>
      </c>
      <c r="F61" s="39">
        <v>1985</v>
      </c>
      <c r="G61" s="39">
        <v>20</v>
      </c>
      <c r="H61" s="39">
        <v>25.17</v>
      </c>
      <c r="I61" s="39">
        <v>1</v>
      </c>
      <c r="J61" s="19" t="s">
        <v>54</v>
      </c>
      <c r="K61" s="17">
        <f t="shared" si="0"/>
        <v>803.17470000000014</v>
      </c>
    </row>
    <row r="62" spans="1:16" ht="12.75" x14ac:dyDescent="0.2">
      <c r="A62" s="37">
        <v>34</v>
      </c>
      <c r="B62" s="43" t="s">
        <v>90</v>
      </c>
      <c r="C62" s="39">
        <v>1064.5</v>
      </c>
      <c r="D62" s="39">
        <v>630.20000000000005</v>
      </c>
      <c r="E62" s="39">
        <v>12</v>
      </c>
      <c r="F62" s="39">
        <v>1985</v>
      </c>
      <c r="G62" s="39">
        <v>20</v>
      </c>
      <c r="H62" s="58">
        <v>25.17</v>
      </c>
      <c r="I62" s="39">
        <v>1</v>
      </c>
      <c r="J62" s="19" t="s">
        <v>54</v>
      </c>
      <c r="K62" s="17">
        <f t="shared" si="0"/>
        <v>793.10670000000016</v>
      </c>
    </row>
    <row r="63" spans="1:16" ht="12.75" x14ac:dyDescent="0.2">
      <c r="A63" s="16">
        <v>35</v>
      </c>
      <c r="B63" s="43" t="s">
        <v>92</v>
      </c>
      <c r="C63" s="16">
        <v>1070.9000000000001</v>
      </c>
      <c r="D63" s="16">
        <v>639.6</v>
      </c>
      <c r="E63" s="16">
        <v>12</v>
      </c>
      <c r="F63" s="16">
        <v>1988</v>
      </c>
      <c r="G63" s="16">
        <v>20</v>
      </c>
      <c r="H63" s="58">
        <v>25.17</v>
      </c>
      <c r="I63" s="16">
        <v>1</v>
      </c>
      <c r="J63" s="19" t="s">
        <v>54</v>
      </c>
      <c r="K63" s="17">
        <f t="shared" si="0"/>
        <v>804.9366</v>
      </c>
    </row>
    <row r="64" spans="1:16" ht="12.75" x14ac:dyDescent="0.2">
      <c r="A64" s="16">
        <v>36</v>
      </c>
      <c r="B64" s="40" t="s">
        <v>105</v>
      </c>
      <c r="C64" s="16">
        <v>273.60000000000002</v>
      </c>
      <c r="D64" s="16">
        <v>247.1</v>
      </c>
      <c r="E64" s="16">
        <v>6</v>
      </c>
      <c r="F64" s="16">
        <v>1969</v>
      </c>
      <c r="G64" s="16">
        <v>50</v>
      </c>
      <c r="H64" s="16">
        <v>32.020000000000003</v>
      </c>
      <c r="I64" s="16">
        <v>1</v>
      </c>
      <c r="J64" s="41" t="s">
        <v>71</v>
      </c>
      <c r="K64" s="17">
        <f t="shared" ref="K64" si="1">D64*H64*5/100</f>
        <v>395.60710000000006</v>
      </c>
    </row>
    <row r="65" spans="1:12" ht="13.5" thickBot="1" x14ac:dyDescent="0.25">
      <c r="A65" s="16"/>
      <c r="B65" s="10" t="s">
        <v>12</v>
      </c>
      <c r="C65" s="12">
        <f>SUM(C29:C64)</f>
        <v>50899.700000000004</v>
      </c>
      <c r="D65" s="12">
        <f>SUM(D29:D64)</f>
        <v>39288.499999999993</v>
      </c>
      <c r="E65" s="11">
        <f>SUM(E29:E64)</f>
        <v>804</v>
      </c>
      <c r="F65" s="11"/>
      <c r="G65" s="11"/>
      <c r="H65" s="12"/>
      <c r="I65" s="6"/>
      <c r="J65" s="13"/>
      <c r="K65" s="66">
        <f>SUM(K29:K64)</f>
        <v>45317.256850000005</v>
      </c>
    </row>
    <row r="66" spans="1:12" ht="12.75" x14ac:dyDescent="0.2">
      <c r="A66" s="42"/>
      <c r="B66" s="47"/>
      <c r="C66" s="48"/>
      <c r="D66" s="48"/>
      <c r="E66" s="48"/>
      <c r="F66" s="48"/>
      <c r="G66" s="48"/>
      <c r="H66" s="49"/>
      <c r="I66" s="50"/>
      <c r="J66" s="51"/>
      <c r="K66" s="52"/>
    </row>
    <row r="67" spans="1:12" ht="12.75" x14ac:dyDescent="0.2">
      <c r="A67" s="1" t="s">
        <v>13</v>
      </c>
      <c r="D67" s="1" t="s">
        <v>14</v>
      </c>
    </row>
    <row r="68" spans="1:12" ht="12.75" x14ac:dyDescent="0.2">
      <c r="C68" s="1" t="s">
        <v>15</v>
      </c>
      <c r="D68" s="1" t="s">
        <v>16</v>
      </c>
    </row>
    <row r="69" spans="1:12" ht="12.75" x14ac:dyDescent="0.2">
      <c r="C69" s="1" t="s">
        <v>15</v>
      </c>
      <c r="D69" s="1" t="s">
        <v>17</v>
      </c>
    </row>
    <row r="70" spans="1:12" ht="12.75" x14ac:dyDescent="0.2">
      <c r="C70" s="1" t="s">
        <v>15</v>
      </c>
      <c r="D70" s="1" t="s">
        <v>18</v>
      </c>
    </row>
    <row r="72" spans="1:12" ht="15" x14ac:dyDescent="0.25">
      <c r="A72" s="21" t="s">
        <v>44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2" ht="15" x14ac:dyDescent="0.25">
      <c r="A73" s="22" t="s">
        <v>20</v>
      </c>
      <c r="B73" s="22"/>
      <c r="C73" s="22"/>
      <c r="D73" s="22"/>
      <c r="E73" s="22"/>
      <c r="F73" s="22"/>
      <c r="G73" s="22"/>
      <c r="H73" s="22"/>
      <c r="I73" s="22"/>
      <c r="J73" s="22"/>
    </row>
    <row r="74" spans="1:12" ht="15" x14ac:dyDescent="0.25">
      <c r="A74" s="22" t="s">
        <v>21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2" ht="15" x14ac:dyDescent="0.25">
      <c r="A75" s="22" t="s">
        <v>22</v>
      </c>
      <c r="B75" s="23"/>
      <c r="C75" s="22"/>
      <c r="D75" s="22"/>
      <c r="E75" s="22"/>
      <c r="F75" s="22"/>
      <c r="G75" s="22"/>
      <c r="H75" s="22"/>
      <c r="I75" s="22"/>
      <c r="J75" s="22"/>
    </row>
    <row r="76" spans="1:12" ht="14.25" customHeight="1" x14ac:dyDescent="0.25">
      <c r="A76" s="35" t="s">
        <v>42</v>
      </c>
      <c r="B76" s="24"/>
      <c r="C76" s="24"/>
      <c r="D76" s="24"/>
      <c r="E76" s="24"/>
      <c r="F76" s="24"/>
      <c r="G76" s="24"/>
      <c r="H76" s="24"/>
      <c r="I76" s="24"/>
      <c r="J76" s="24"/>
      <c r="K76" s="18"/>
      <c r="L76" s="18"/>
    </row>
    <row r="77" spans="1:12" ht="14.25" customHeight="1" x14ac:dyDescent="0.25">
      <c r="A77" s="35" t="s">
        <v>43</v>
      </c>
      <c r="B77" s="24"/>
      <c r="C77" s="24"/>
      <c r="D77" s="24"/>
      <c r="E77" s="24"/>
      <c r="F77" s="24"/>
      <c r="G77" s="24"/>
      <c r="H77" s="24"/>
      <c r="I77" s="24"/>
      <c r="J77" s="24"/>
      <c r="K77" s="18"/>
      <c r="L77" s="18"/>
    </row>
    <row r="78" spans="1:12" ht="15" x14ac:dyDescent="0.25">
      <c r="A78" s="24" t="s">
        <v>23</v>
      </c>
      <c r="B78" s="24"/>
      <c r="C78" s="24"/>
      <c r="D78" s="24"/>
      <c r="E78" s="24"/>
      <c r="F78" s="24"/>
      <c r="G78" s="24"/>
      <c r="H78" s="24"/>
      <c r="I78" s="24"/>
      <c r="J78" s="24"/>
      <c r="K78" s="18"/>
      <c r="L78" s="18"/>
    </row>
    <row r="79" spans="1:12" ht="15" x14ac:dyDescent="0.25">
      <c r="A79" s="24" t="s">
        <v>41</v>
      </c>
      <c r="B79" s="24"/>
      <c r="C79" s="24"/>
      <c r="D79" s="24"/>
      <c r="E79" s="24"/>
      <c r="F79" s="24"/>
      <c r="G79" s="24"/>
      <c r="H79" s="24"/>
      <c r="I79" s="24"/>
      <c r="J79" s="24"/>
      <c r="K79" s="18"/>
      <c r="L79" s="18"/>
    </row>
    <row r="80" spans="1:12" ht="15" x14ac:dyDescent="0.25">
      <c r="A80" s="24" t="s">
        <v>24</v>
      </c>
      <c r="B80" s="24"/>
      <c r="C80" s="24"/>
      <c r="D80" s="24"/>
      <c r="E80" s="24"/>
      <c r="F80" s="24"/>
      <c r="G80" s="24"/>
      <c r="H80" s="24"/>
      <c r="I80" s="24"/>
      <c r="J80" s="24"/>
      <c r="K80" s="18"/>
      <c r="L80" s="18"/>
    </row>
    <row r="81" spans="1:19" ht="15" x14ac:dyDescent="0.25">
      <c r="A81" s="24" t="s">
        <v>25</v>
      </c>
      <c r="B81" s="24"/>
      <c r="C81" s="24"/>
      <c r="D81" s="24"/>
      <c r="E81" s="24"/>
      <c r="F81" s="24"/>
      <c r="G81" s="24"/>
      <c r="H81" s="24"/>
      <c r="I81" s="24"/>
      <c r="J81" s="24"/>
      <c r="K81" s="18"/>
      <c r="L81" s="18"/>
    </row>
    <row r="82" spans="1:19" ht="15" customHeight="1" x14ac:dyDescent="0.25">
      <c r="A82" s="24" t="s">
        <v>26</v>
      </c>
      <c r="B82" s="24"/>
      <c r="C82" s="24"/>
      <c r="D82" s="24"/>
      <c r="E82" s="24"/>
      <c r="F82" s="24"/>
      <c r="G82" s="24"/>
      <c r="H82" s="24"/>
      <c r="I82" s="24"/>
      <c r="J82" s="24"/>
      <c r="K82" s="18"/>
      <c r="L82" s="18"/>
    </row>
    <row r="83" spans="1:19" ht="15" x14ac:dyDescent="0.25">
      <c r="A83" s="24" t="s">
        <v>52</v>
      </c>
      <c r="B83" s="24"/>
      <c r="C83" s="24"/>
      <c r="D83" s="24"/>
      <c r="E83" s="24"/>
      <c r="F83" s="24"/>
      <c r="G83" s="24"/>
      <c r="H83" s="24"/>
      <c r="I83" s="24"/>
      <c r="J83" s="24"/>
      <c r="K83" s="18"/>
      <c r="L83" s="18"/>
    </row>
    <row r="84" spans="1:19" ht="15" x14ac:dyDescent="0.25">
      <c r="A84" s="24" t="s">
        <v>99</v>
      </c>
      <c r="B84" s="24"/>
      <c r="C84" s="24"/>
      <c r="D84" s="24"/>
      <c r="E84" s="24"/>
      <c r="F84" s="24"/>
      <c r="G84" s="24"/>
      <c r="H84" s="24"/>
      <c r="I84" s="24"/>
      <c r="J84" s="24"/>
      <c r="K84" s="18"/>
      <c r="L84" s="18"/>
    </row>
    <row r="85" spans="1:19" ht="15" x14ac:dyDescent="0.25">
      <c r="A85" s="24" t="s">
        <v>100</v>
      </c>
      <c r="B85" s="24"/>
      <c r="C85" s="24"/>
      <c r="D85" s="24"/>
      <c r="E85" s="24"/>
      <c r="F85" s="24"/>
      <c r="G85" s="24"/>
      <c r="H85" s="24"/>
      <c r="I85" s="24"/>
      <c r="J85" s="24"/>
      <c r="K85" s="18"/>
      <c r="L85" s="18"/>
    </row>
    <row r="86" spans="1:19" ht="15" x14ac:dyDescent="0.25">
      <c r="A86" s="24" t="s">
        <v>101</v>
      </c>
      <c r="B86" s="24"/>
      <c r="C86" s="24"/>
      <c r="D86" s="24"/>
      <c r="E86" s="24"/>
      <c r="F86" s="24"/>
      <c r="G86" s="24"/>
      <c r="H86" s="24"/>
      <c r="I86" s="24"/>
      <c r="J86" s="24"/>
      <c r="K86" s="18"/>
      <c r="L86" s="18"/>
    </row>
    <row r="87" spans="1:19" ht="15" x14ac:dyDescent="0.25">
      <c r="A87" s="24" t="s">
        <v>102</v>
      </c>
      <c r="B87" s="24"/>
      <c r="C87" s="24"/>
      <c r="D87" s="24"/>
      <c r="E87" s="24"/>
      <c r="F87" s="24"/>
      <c r="G87" s="24"/>
      <c r="H87" s="24"/>
      <c r="I87" s="24"/>
      <c r="J87" s="24"/>
      <c r="K87" s="18"/>
      <c r="L87" s="18"/>
    </row>
    <row r="88" spans="1:19" ht="15" x14ac:dyDescent="0.25">
      <c r="A88" s="24" t="s">
        <v>51</v>
      </c>
      <c r="B88" s="24"/>
      <c r="C88" s="24"/>
      <c r="D88" s="24"/>
      <c r="E88" s="24"/>
      <c r="F88" s="24"/>
      <c r="G88" s="24"/>
      <c r="H88" s="24"/>
      <c r="I88" s="24"/>
      <c r="J88" s="24"/>
      <c r="K88" s="18"/>
      <c r="L88" s="18"/>
      <c r="R88" s="32"/>
    </row>
    <row r="89" spans="1:19" ht="15" x14ac:dyDescent="0.25">
      <c r="A89" s="21" t="s">
        <v>19</v>
      </c>
      <c r="B89" s="25"/>
      <c r="C89" s="21"/>
      <c r="D89" s="21"/>
      <c r="E89" s="21"/>
      <c r="F89" s="21"/>
      <c r="G89" s="22"/>
      <c r="H89" s="22"/>
      <c r="I89" s="22"/>
      <c r="J89" s="22"/>
      <c r="R89" s="33"/>
    </row>
    <row r="90" spans="1:19" ht="15" x14ac:dyDescent="0.25">
      <c r="A90" s="5"/>
      <c r="C90" s="87" t="s">
        <v>34</v>
      </c>
      <c r="D90" s="87"/>
      <c r="E90" s="92"/>
      <c r="F90" s="93"/>
      <c r="G90" s="67">
        <v>5302.44</v>
      </c>
      <c r="H90" s="32"/>
      <c r="I90" s="31"/>
      <c r="J90" s="31"/>
      <c r="R90" s="34"/>
    </row>
    <row r="91" spans="1:19" ht="15.95" customHeight="1" x14ac:dyDescent="0.2">
      <c r="C91" s="87" t="s">
        <v>96</v>
      </c>
      <c r="D91" s="87"/>
      <c r="E91" s="94"/>
      <c r="F91" s="95"/>
      <c r="G91" s="45">
        <v>45317.26</v>
      </c>
      <c r="H91" s="33"/>
      <c r="I91" s="18"/>
      <c r="J91" s="18"/>
      <c r="R91" s="34"/>
    </row>
    <row r="92" spans="1:19" ht="15.95" customHeight="1" x14ac:dyDescent="0.2">
      <c r="C92" s="87"/>
      <c r="D92" s="87"/>
      <c r="E92" s="94"/>
      <c r="F92" s="95"/>
      <c r="G92" s="18"/>
      <c r="H92" s="34"/>
      <c r="I92" s="18"/>
      <c r="J92" s="18"/>
      <c r="R92" s="33"/>
      <c r="S92" s="26"/>
    </row>
    <row r="93" spans="1:19" ht="15.95" customHeight="1" x14ac:dyDescent="0.2">
      <c r="C93" s="87"/>
      <c r="D93" s="87"/>
      <c r="E93" s="18"/>
      <c r="F93" s="18"/>
      <c r="G93" s="18"/>
      <c r="H93" s="18"/>
      <c r="I93" s="18"/>
      <c r="J93" s="18"/>
      <c r="R93" s="7"/>
    </row>
    <row r="94" spans="1:19" ht="15.95" customHeight="1" x14ac:dyDescent="0.2">
      <c r="C94" s="57"/>
      <c r="D94" s="57"/>
      <c r="E94" s="18"/>
      <c r="F94" s="18"/>
      <c r="G94" s="18"/>
      <c r="H94" s="18"/>
      <c r="I94" s="18"/>
      <c r="J94" s="18"/>
      <c r="R94" s="7"/>
    </row>
    <row r="95" spans="1:19" ht="15.95" customHeight="1" x14ac:dyDescent="0.25">
      <c r="B95" s="20" t="s">
        <v>35</v>
      </c>
      <c r="C95" s="20"/>
      <c r="D95" s="20"/>
      <c r="E95" s="20"/>
      <c r="F95" s="20"/>
      <c r="G95" s="20"/>
    </row>
    <row r="96" spans="1:19" ht="15.95" customHeight="1" x14ac:dyDescent="0.25">
      <c r="B96" s="20" t="s">
        <v>36</v>
      </c>
      <c r="C96" s="20"/>
      <c r="D96" s="20"/>
      <c r="E96" s="20" t="s">
        <v>37</v>
      </c>
      <c r="F96" s="86" t="s">
        <v>38</v>
      </c>
      <c r="G96" s="86"/>
      <c r="H96" s="86" t="s">
        <v>98</v>
      </c>
      <c r="I96" s="86"/>
      <c r="J96" s="86"/>
    </row>
  </sheetData>
  <mergeCells count="50">
    <mergeCell ref="A2:K2"/>
    <mergeCell ref="A3:K3"/>
    <mergeCell ref="A4:K4"/>
    <mergeCell ref="A5:K5"/>
    <mergeCell ref="A8:K8"/>
    <mergeCell ref="A6:K6"/>
    <mergeCell ref="A7:K7"/>
    <mergeCell ref="A19:K19"/>
    <mergeCell ref="A20:A22"/>
    <mergeCell ref="B20:B22"/>
    <mergeCell ref="C20:D20"/>
    <mergeCell ref="E20:E22"/>
    <mergeCell ref="F20:F22"/>
    <mergeCell ref="G20:G22"/>
    <mergeCell ref="H20:H22"/>
    <mergeCell ref="I20:I22"/>
    <mergeCell ref="J20:J22"/>
    <mergeCell ref="K20:K22"/>
    <mergeCell ref="C21:C22"/>
    <mergeCell ref="D21:D22"/>
    <mergeCell ref="A9:K9"/>
    <mergeCell ref="A17:J17"/>
    <mergeCell ref="A15:K15"/>
    <mergeCell ref="A14:K14"/>
    <mergeCell ref="A10:K10"/>
    <mergeCell ref="A11:K11"/>
    <mergeCell ref="A12:K12"/>
    <mergeCell ref="A13:K13"/>
    <mergeCell ref="H96:J96"/>
    <mergeCell ref="C93:D93"/>
    <mergeCell ref="F96:G96"/>
    <mergeCell ref="C92:D92"/>
    <mergeCell ref="K26:K28"/>
    <mergeCell ref="C27:C28"/>
    <mergeCell ref="D27:D28"/>
    <mergeCell ref="C90:D90"/>
    <mergeCell ref="C91:D91"/>
    <mergeCell ref="E90:F90"/>
    <mergeCell ref="E91:F91"/>
    <mergeCell ref="E92:F92"/>
    <mergeCell ref="A25:K25"/>
    <mergeCell ref="A26:A28"/>
    <mergeCell ref="B26:B28"/>
    <mergeCell ref="C26:D26"/>
    <mergeCell ref="E26:E28"/>
    <mergeCell ref="F26:F28"/>
    <mergeCell ref="G26:G28"/>
    <mergeCell ref="H26:H28"/>
    <mergeCell ref="I26:I28"/>
    <mergeCell ref="J26:J28"/>
  </mergeCells>
  <pageMargins left="0.59055118110236227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17">
        <v>1639.44</v>
      </c>
    </row>
    <row r="5" spans="5:5" x14ac:dyDescent="0.25">
      <c r="E5" s="17">
        <v>1964.69</v>
      </c>
    </row>
    <row r="6" spans="5:5" x14ac:dyDescent="0.25">
      <c r="E6" s="17">
        <v>1679.07</v>
      </c>
    </row>
    <row r="7" spans="5:5" x14ac:dyDescent="0.25">
      <c r="E7" s="17">
        <v>1670.81</v>
      </c>
    </row>
    <row r="8" spans="5:5" x14ac:dyDescent="0.25">
      <c r="E8" s="17">
        <v>1038.48</v>
      </c>
    </row>
    <row r="9" spans="5:5" x14ac:dyDescent="0.25">
      <c r="E9" s="17">
        <v>2481.4499999999998</v>
      </c>
    </row>
    <row r="10" spans="5:5" x14ac:dyDescent="0.25">
      <c r="E10" s="17">
        <v>3089.02</v>
      </c>
    </row>
    <row r="11" spans="5:5" x14ac:dyDescent="0.25">
      <c r="E11" s="17">
        <v>2514.4699999999998</v>
      </c>
    </row>
    <row r="12" spans="5:5" x14ac:dyDescent="0.25">
      <c r="E12" s="17">
        <v>1675.77</v>
      </c>
    </row>
    <row r="13" spans="5:5" x14ac:dyDescent="0.25">
      <c r="E13" s="17">
        <v>1941.58</v>
      </c>
    </row>
    <row r="14" spans="5:5" x14ac:dyDescent="0.25">
      <c r="E14" s="17">
        <v>927.86</v>
      </c>
    </row>
    <row r="15" spans="5:5" x14ac:dyDescent="0.25">
      <c r="E15" s="17">
        <v>1063.24</v>
      </c>
    </row>
    <row r="16" spans="5:5" x14ac:dyDescent="0.25">
      <c r="E16" s="17">
        <v>1972.95</v>
      </c>
    </row>
    <row r="17" spans="5:5" x14ac:dyDescent="0.25">
      <c r="E17" s="17">
        <v>1220.0899999999999</v>
      </c>
    </row>
    <row r="18" spans="5:5" x14ac:dyDescent="0.25">
      <c r="E18" s="17">
        <v>1038.48</v>
      </c>
    </row>
    <row r="19" spans="5:5" x14ac:dyDescent="0.25">
      <c r="E19" s="17">
        <v>1038.48</v>
      </c>
    </row>
    <row r="20" spans="5:5" x14ac:dyDescent="0.25">
      <c r="E20" s="17">
        <v>1281.18</v>
      </c>
    </row>
    <row r="21" spans="5:5" x14ac:dyDescent="0.25">
      <c r="E21" s="17">
        <v>1297.69</v>
      </c>
    </row>
    <row r="22" spans="5:5" x14ac:dyDescent="0.25">
      <c r="E22" s="17">
        <v>1444.63</v>
      </c>
    </row>
    <row r="23" spans="5:5" x14ac:dyDescent="0.25">
      <c r="E23" s="17">
        <v>1310.89</v>
      </c>
    </row>
    <row r="24" spans="5:5" x14ac:dyDescent="0.25">
      <c r="E24" s="17">
        <v>1309.24</v>
      </c>
    </row>
    <row r="25" spans="5:5" x14ac:dyDescent="0.25">
      <c r="E25" s="17">
        <v>1003.81</v>
      </c>
    </row>
    <row r="26" spans="5:5" x14ac:dyDescent="0.25">
      <c r="E26" s="17">
        <v>1807.85</v>
      </c>
    </row>
    <row r="27" spans="5:5" x14ac:dyDescent="0.25">
      <c r="E27" s="17">
        <v>1282.83</v>
      </c>
    </row>
    <row r="28" spans="5:5" x14ac:dyDescent="0.25">
      <c r="E28" s="17">
        <v>2374.14</v>
      </c>
    </row>
    <row r="29" spans="5:5" x14ac:dyDescent="0.25">
      <c r="E29" s="17">
        <v>3138.55</v>
      </c>
    </row>
    <row r="30" spans="5:5" x14ac:dyDescent="0.25">
      <c r="E30" s="17">
        <v>1530.48</v>
      </c>
    </row>
    <row r="31" spans="5:5" x14ac:dyDescent="0.25">
      <c r="E31" s="17">
        <v>1196.98</v>
      </c>
    </row>
    <row r="32" spans="5:5" x14ac:dyDescent="0.25">
      <c r="E32" s="17">
        <v>1735.2</v>
      </c>
    </row>
    <row r="33" spans="5:5" x14ac:dyDescent="0.25">
      <c r="E33" s="17">
        <v>2332.86</v>
      </c>
    </row>
    <row r="34" spans="5:5" x14ac:dyDescent="0.25">
      <c r="E34" s="17">
        <v>2080.2600000000002</v>
      </c>
    </row>
    <row r="35" spans="5:5" x14ac:dyDescent="0.25">
      <c r="E35" s="17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2022-08-31T06:45:24Z</dcterms:modified>
</cp:coreProperties>
</file>