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l2\TEMP\УК\Казнадзей М Ю\Бакина\Петрухненко\Программа 2024-2028\1. изменения\"/>
    </mc:Choice>
  </mc:AlternateContent>
  <bookViews>
    <workbookView xWindow="0" yWindow="0" windowWidth="28800" windowHeight="1233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1" i="1" l="1"/>
  <c r="E160" i="1"/>
  <c r="E159" i="1"/>
  <c r="E158" i="1"/>
  <c r="D157" i="1"/>
  <c r="C157" i="1"/>
  <c r="E156" i="1"/>
  <c r="E155" i="1"/>
  <c r="E154" i="1"/>
  <c r="E153" i="1"/>
  <c r="D152" i="1"/>
  <c r="C152" i="1"/>
  <c r="E150" i="1"/>
  <c r="E149" i="1"/>
  <c r="E148" i="1"/>
  <c r="E147" i="1"/>
  <c r="D146" i="1"/>
  <c r="D141" i="1" s="1"/>
  <c r="C146" i="1"/>
  <c r="C141" i="1" s="1"/>
  <c r="D145" i="1"/>
  <c r="C145" i="1"/>
  <c r="D144" i="1"/>
  <c r="C144" i="1"/>
  <c r="D143" i="1"/>
  <c r="C143" i="1"/>
  <c r="D142" i="1"/>
  <c r="C142" i="1"/>
  <c r="E138" i="1"/>
  <c r="E137" i="1"/>
  <c r="E136" i="1"/>
  <c r="E135" i="1"/>
  <c r="D134" i="1"/>
  <c r="C134" i="1"/>
  <c r="E133" i="1"/>
  <c r="E132" i="1"/>
  <c r="E131" i="1"/>
  <c r="E130" i="1"/>
  <c r="D129" i="1"/>
  <c r="C129" i="1"/>
  <c r="C128" i="1"/>
  <c r="E128" i="1" s="1"/>
  <c r="E127" i="1"/>
  <c r="C126" i="1"/>
  <c r="E126" i="1" s="1"/>
  <c r="C125" i="1"/>
  <c r="E125" i="1" s="1"/>
  <c r="D124" i="1"/>
  <c r="C124" i="1"/>
  <c r="E109" i="1"/>
  <c r="E108" i="1"/>
  <c r="E107" i="1"/>
  <c r="E106" i="1"/>
  <c r="D105" i="1"/>
  <c r="C105" i="1"/>
  <c r="E104" i="1"/>
  <c r="E103" i="1"/>
  <c r="E102" i="1"/>
  <c r="E101" i="1"/>
  <c r="D100" i="1"/>
  <c r="C100" i="1"/>
  <c r="E76" i="1"/>
  <c r="E75" i="1"/>
  <c r="E74" i="1"/>
  <c r="E73" i="1"/>
  <c r="D72" i="1"/>
  <c r="C72" i="1"/>
  <c r="E66" i="1"/>
  <c r="E65" i="1"/>
  <c r="E64" i="1"/>
  <c r="E63" i="1"/>
  <c r="D62" i="1"/>
  <c r="C62" i="1"/>
  <c r="E88" i="1"/>
  <c r="E87" i="1"/>
  <c r="E86" i="1"/>
  <c r="E85" i="1"/>
  <c r="D84" i="1"/>
  <c r="C84" i="1"/>
  <c r="C79" i="1" s="1"/>
  <c r="D83" i="1"/>
  <c r="C83" i="1"/>
  <c r="D82" i="1"/>
  <c r="C82" i="1"/>
  <c r="D81" i="1"/>
  <c r="C81" i="1"/>
  <c r="D80" i="1"/>
  <c r="C80" i="1"/>
  <c r="E71" i="1"/>
  <c r="E70" i="1"/>
  <c r="E69" i="1"/>
  <c r="E68" i="1"/>
  <c r="D67" i="1"/>
  <c r="C67" i="1"/>
  <c r="E67" i="1" s="1"/>
  <c r="C61" i="1"/>
  <c r="E61" i="1" s="1"/>
  <c r="E60" i="1"/>
  <c r="C59" i="1"/>
  <c r="E59" i="1" s="1"/>
  <c r="C58" i="1"/>
  <c r="D57" i="1"/>
  <c r="C23" i="1"/>
  <c r="C22" i="1"/>
  <c r="E143" i="1" l="1"/>
  <c r="E145" i="1"/>
  <c r="E157" i="1"/>
  <c r="E144" i="1"/>
  <c r="E134" i="1"/>
  <c r="E129" i="1"/>
  <c r="E142" i="1"/>
  <c r="E80" i="1"/>
  <c r="E152" i="1"/>
  <c r="E124" i="1"/>
  <c r="E141" i="1"/>
  <c r="E146" i="1"/>
  <c r="E81" i="1"/>
  <c r="E83" i="1"/>
  <c r="E84" i="1"/>
  <c r="E82" i="1"/>
  <c r="C57" i="1"/>
  <c r="D79" i="1"/>
  <c r="E79" i="1" s="1"/>
  <c r="E105" i="1"/>
  <c r="E100" i="1"/>
  <c r="E62" i="1"/>
  <c r="E72" i="1"/>
  <c r="E57" i="1"/>
  <c r="E58" i="1"/>
  <c r="D34" i="1" l="1"/>
  <c r="D35" i="1"/>
  <c r="D36" i="1"/>
  <c r="D37" i="1"/>
  <c r="C34" i="1"/>
  <c r="C35" i="1"/>
  <c r="C36" i="1"/>
  <c r="C37" i="1"/>
  <c r="D38" i="1"/>
  <c r="D33" i="1" s="1"/>
  <c r="E94" i="1" l="1"/>
  <c r="E93" i="1"/>
  <c r="E92" i="1"/>
  <c r="E91" i="1"/>
  <c r="D90" i="1"/>
  <c r="C90" i="1"/>
  <c r="E34" i="1"/>
  <c r="E35" i="1"/>
  <c r="E36" i="1"/>
  <c r="E37" i="1"/>
  <c r="D26" i="1"/>
  <c r="E22" i="1"/>
  <c r="E23" i="1"/>
  <c r="E24" i="1"/>
  <c r="C25" i="1"/>
  <c r="E30" i="1"/>
  <c r="E29" i="1"/>
  <c r="E28" i="1"/>
  <c r="E27" i="1"/>
  <c r="C26" i="1"/>
  <c r="D21" i="1"/>
  <c r="E25" i="1" l="1"/>
  <c r="C21" i="1"/>
  <c r="E21" i="1" s="1"/>
  <c r="E90" i="1"/>
  <c r="E26" i="1"/>
  <c r="E99" i="1" l="1"/>
  <c r="E98" i="1"/>
  <c r="E97" i="1"/>
  <c r="E96" i="1"/>
  <c r="D95" i="1"/>
  <c r="C95" i="1"/>
  <c r="E95" i="1" l="1"/>
  <c r="E39" i="1" l="1"/>
  <c r="E40" i="1"/>
  <c r="E41" i="1"/>
  <c r="E42" i="1"/>
  <c r="C38" i="1"/>
  <c r="C33" i="1" s="1"/>
  <c r="E33" i="1" s="1"/>
  <c r="E38" i="1" l="1"/>
</calcChain>
</file>

<file path=xl/sharedStrings.xml><?xml version="1.0" encoding="utf-8"?>
<sst xmlns="http://schemas.openxmlformats.org/spreadsheetml/2006/main" count="262" uniqueCount="48">
  <si>
    <t>Наименование Программы, структурного элемента, цели, задачи, показателя</t>
  </si>
  <si>
    <t>Действующая редакция</t>
  </si>
  <si>
    <t>Планируемая редакция</t>
  </si>
  <si>
    <t>Причины</t>
  </si>
  <si>
    <t>Изменение цели Программы</t>
  </si>
  <si>
    <t>Изменение задач структурного элемента</t>
  </si>
  <si>
    <t>Изменение индикативных показателей Программы (структурного элемента)</t>
  </si>
  <si>
    <t>Изменение финансирования, тыс. руб.</t>
  </si>
  <si>
    <t>Наименование направления, структурного элемента Программы</t>
  </si>
  <si>
    <t>Источники финансирования</t>
  </si>
  <si>
    <t>Отклонение</t>
  </si>
  <si>
    <t>всего</t>
  </si>
  <si>
    <t>федеральный бюджет</t>
  </si>
  <si>
    <t xml:space="preserve">региональный бюджет </t>
  </si>
  <si>
    <t>бюджет городского округа</t>
  </si>
  <si>
    <t>иные источники</t>
  </si>
  <si>
    <t>Пояснительная записка</t>
  </si>
  <si>
    <t>к проекту постановления о внесении изменений в муниципальную программу</t>
  </si>
  <si>
    <t>(наименование)</t>
  </si>
  <si>
    <t>к Порядку принятия решений о разработке муниципальных программ, их формирования и реализации</t>
  </si>
  <si>
    <t xml:space="preserve">Приложение 8
</t>
  </si>
  <si>
    <t>2024 год</t>
  </si>
  <si>
    <t xml:space="preserve">Приведены в соответствии с выделеными ден.средствами из краевого бюджета на реализацию мероприятий на основании Закона Приморского края от 22.12.2023 № 495-КЗ "О краевом бюджете на 2024 год и плановый период 2025 и 2026 </t>
  </si>
  <si>
    <t xml:space="preserve">Приведено в соотвествие с решением Думы № 178 от 06.12.2023 </t>
  </si>
  <si>
    <t>2025 год</t>
  </si>
  <si>
    <t>2026 год</t>
  </si>
  <si>
    <t>2028 год</t>
  </si>
  <si>
    <t>-</t>
  </si>
  <si>
    <t>Изменение структурного элемента</t>
  </si>
  <si>
    <t>2027 год</t>
  </si>
  <si>
    <t>Молодежь Дальнегорского городского округа</t>
  </si>
  <si>
    <t>Комплекс процессных мероприятий «Создание условий для всестороннего развития, реализации потенциала и успешной интеграции в общество молодых людей, мотивированных на позитивные действия и прилагающих усилия для динамичного развития Дальнегорского городского округа»</t>
  </si>
  <si>
    <t>Доля временного трудоустроеной молодежи в возрасте 14-18 лет в летний период и в свободное от учебы время от общего числа молодежи в возрасте 14-18 лет, %</t>
  </si>
  <si>
    <t>Количество трудоустроеной молодежи в возрасте 14-18 лет в летний период и в свободное от учебы время, чел.</t>
  </si>
  <si>
    <t>Муниципальный проект  «Патриотическое воспитание»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</si>
  <si>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</t>
  </si>
  <si>
    <t>Исключен в связи с ежегодным изменением статистических данных численности подростков 14-18 лет, невозможно верно посчитать показатель в %, что не будет соответствовать критериям конкретности, измеримости и достижимости показателя</t>
  </si>
  <si>
    <t>Добавлен показатель</t>
  </si>
  <si>
    <t xml:space="preserve">Муниципальная программа «Молодежь Дальнегорского городского округа», всего, в том числе: </t>
  </si>
  <si>
    <t>Структурный элемент 1.3.  «Создание условий для всестороннего развития, реализации потенциала и успешной интеграции в общество молодых людей, мотивированных на позитивные действия и прилагающих усилия для динамичного развития Дальнегорского городского округа»</t>
  </si>
  <si>
    <t>Проведение мероприятий направленных на создание условий для реализации потенциала молодежи в социально-экономической сфере, оказание содействия в профориентации</t>
  </si>
  <si>
    <t>Проведение мероприятий направленных на поддержку социальных и общественных инициатив (проектов) молодежи</t>
  </si>
  <si>
    <t>Содействие социальному, культурному, духовно-патриотическому и интеллектуальному развитию молодежи, проживающей на территории Дальнегорского городского округа</t>
  </si>
  <si>
    <t>Направление  «Развитие молодежной политики в Дальнегорском городском округе»</t>
  </si>
  <si>
    <t>Муниципальная программа «Молодежь Дальнегорского городского округа», Управление образования администрации Дальнегорского городского округа</t>
  </si>
  <si>
    <t>Муниципальная программа «Молодежь Дальнегорского городского округа», Управление культуры, спорта и молодежной политики администрации Дальнегорского городского округа</t>
  </si>
  <si>
    <t>Муниципальная программа «Молодежь Дальнегорского городского округа», Муниципальное казенное учреждение «Обслуживающее учреждение»</t>
  </si>
  <si>
    <t>Добавлен показатель в связи с исключением показателя " Доля временного трудоустроеной молодежи в возрасте 14-18 лет в летний период и в свободное от учебы время от общего числа молодежи в возрасте 14-18 лет, %"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</si>
</sst>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justify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4" fontId="2" fillId="0" borderId="1" xfId="0" applyNumberFormat="1" applyFont="1" applyBorder="1"/>
    <xf numFmtId="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2" borderId="5" xfId="0" applyFont="1" applyFill="1" applyBorder="1" applyAlignment="1">
      <alignment horizontal="center" vertical="top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5"/>
  <sheetViews>
    <sheetView tabSelected="1" topLeftCell="A139" workbookViewId="0">
      <selection activeCell="D155" sqref="D155"/>
    </sheetView>
  </sheetViews>
  <sheetFormatPr defaultRowHeight="15" x14ac:dyDescent="0.25"/>
  <cols>
    <col min="1" max="1" width="41.5703125" customWidth="1"/>
    <col min="2" max="2" width="22" customWidth="1"/>
    <col min="3" max="3" width="16.42578125" customWidth="1"/>
    <col min="4" max="4" width="17.7109375" customWidth="1"/>
    <col min="5" max="5" width="15.85546875" customWidth="1"/>
    <col min="6" max="6" width="41.85546875" customWidth="1"/>
  </cols>
  <sheetData>
    <row r="1" spans="1:6" ht="18" customHeight="1" x14ac:dyDescent="0.25">
      <c r="F1" s="4" t="s">
        <v>20</v>
      </c>
    </row>
    <row r="2" spans="1:6" ht="47.25" customHeight="1" x14ac:dyDescent="0.25">
      <c r="F2" s="5" t="s">
        <v>19</v>
      </c>
    </row>
    <row r="3" spans="1:6" x14ac:dyDescent="0.25">
      <c r="A3" s="41" t="s">
        <v>16</v>
      </c>
      <c r="B3" s="41"/>
      <c r="C3" s="41"/>
      <c r="D3" s="41"/>
      <c r="E3" s="41"/>
      <c r="F3" s="41"/>
    </row>
    <row r="4" spans="1:6" x14ac:dyDescent="0.25">
      <c r="A4" s="41" t="s">
        <v>17</v>
      </c>
      <c r="B4" s="41"/>
      <c r="C4" s="41"/>
      <c r="D4" s="41"/>
      <c r="E4" s="41"/>
      <c r="F4" s="41"/>
    </row>
    <row r="5" spans="1:6" x14ac:dyDescent="0.25">
      <c r="A5" s="42" t="s">
        <v>30</v>
      </c>
      <c r="B5" s="42"/>
      <c r="C5" s="42"/>
      <c r="D5" s="42"/>
      <c r="E5" s="42"/>
      <c r="F5" s="42"/>
    </row>
    <row r="6" spans="1:6" ht="20.25" customHeight="1" x14ac:dyDescent="0.25">
      <c r="A6" s="43" t="s">
        <v>18</v>
      </c>
      <c r="B6" s="44"/>
      <c r="C6" s="44"/>
      <c r="D6" s="44"/>
      <c r="E6" s="44"/>
      <c r="F6" s="44"/>
    </row>
    <row r="7" spans="1:6" ht="13.5" customHeight="1" x14ac:dyDescent="0.25">
      <c r="A7" s="45" t="s">
        <v>21</v>
      </c>
      <c r="B7" s="45"/>
      <c r="C7" s="45"/>
      <c r="D7" s="45"/>
      <c r="E7" s="45"/>
      <c r="F7" s="45"/>
    </row>
    <row r="8" spans="1:6" ht="30" x14ac:dyDescent="0.25">
      <c r="A8" s="2" t="s">
        <v>0</v>
      </c>
      <c r="B8" s="25" t="s">
        <v>1</v>
      </c>
      <c r="C8" s="25"/>
      <c r="D8" s="25" t="s">
        <v>2</v>
      </c>
      <c r="E8" s="25"/>
      <c r="F8" s="6" t="s">
        <v>3</v>
      </c>
    </row>
    <row r="9" spans="1:6" x14ac:dyDescent="0.25">
      <c r="A9" s="25" t="s">
        <v>4</v>
      </c>
      <c r="B9" s="25"/>
      <c r="C9" s="25"/>
      <c r="D9" s="25"/>
      <c r="E9" s="25"/>
      <c r="F9" s="25"/>
    </row>
    <row r="10" spans="1:6" x14ac:dyDescent="0.25">
      <c r="A10" s="3"/>
      <c r="B10" s="25" t="s">
        <v>27</v>
      </c>
      <c r="C10" s="25"/>
      <c r="D10" s="25" t="s">
        <v>27</v>
      </c>
      <c r="E10" s="25"/>
      <c r="F10" s="3"/>
    </row>
    <row r="11" spans="1:6" x14ac:dyDescent="0.25">
      <c r="A11" s="18" t="s">
        <v>28</v>
      </c>
      <c r="B11" s="19"/>
      <c r="C11" s="19"/>
      <c r="D11" s="19"/>
      <c r="E11" s="19"/>
      <c r="F11" s="20"/>
    </row>
    <row r="12" spans="1:6" ht="20.25" customHeight="1" x14ac:dyDescent="0.25">
      <c r="A12" s="9"/>
      <c r="B12" s="21"/>
      <c r="C12" s="22"/>
      <c r="D12" s="23"/>
      <c r="E12" s="24"/>
      <c r="F12" s="13"/>
    </row>
    <row r="13" spans="1:6" x14ac:dyDescent="0.25">
      <c r="A13" s="18" t="s">
        <v>5</v>
      </c>
      <c r="B13" s="19"/>
      <c r="C13" s="19"/>
      <c r="D13" s="19"/>
      <c r="E13" s="19"/>
      <c r="F13" s="20"/>
    </row>
    <row r="14" spans="1:6" ht="21.75" customHeight="1" x14ac:dyDescent="0.25">
      <c r="A14" s="9"/>
      <c r="B14" s="21"/>
      <c r="C14" s="22"/>
      <c r="D14" s="23"/>
      <c r="E14" s="24"/>
      <c r="F14" s="13"/>
    </row>
    <row r="15" spans="1:6" x14ac:dyDescent="0.25">
      <c r="A15" s="25" t="s">
        <v>6</v>
      </c>
      <c r="B15" s="25"/>
      <c r="C15" s="25"/>
      <c r="D15" s="25"/>
      <c r="E15" s="25"/>
      <c r="F15" s="25"/>
    </row>
    <row r="16" spans="1:6" ht="33.75" customHeight="1" x14ac:dyDescent="0.25">
      <c r="A16" s="26" t="s">
        <v>31</v>
      </c>
      <c r="B16" s="26"/>
      <c r="C16" s="26"/>
      <c r="D16" s="26"/>
      <c r="E16" s="26"/>
      <c r="F16" s="26"/>
    </row>
    <row r="17" spans="1:6" ht="93.75" customHeight="1" x14ac:dyDescent="0.25">
      <c r="A17" s="9" t="s">
        <v>32</v>
      </c>
      <c r="B17" s="27">
        <v>12</v>
      </c>
      <c r="C17" s="27"/>
      <c r="D17" s="27" t="s">
        <v>27</v>
      </c>
      <c r="E17" s="27"/>
      <c r="F17" s="9" t="s">
        <v>36</v>
      </c>
    </row>
    <row r="18" spans="1:6" ht="45.75" customHeight="1" x14ac:dyDescent="0.25">
      <c r="A18" s="9" t="s">
        <v>33</v>
      </c>
      <c r="B18" s="23" t="s">
        <v>27</v>
      </c>
      <c r="C18" s="24"/>
      <c r="D18" s="23">
        <v>170</v>
      </c>
      <c r="E18" s="24"/>
      <c r="F18" s="9" t="s">
        <v>37</v>
      </c>
    </row>
    <row r="19" spans="1:6" ht="17.25" customHeight="1" x14ac:dyDescent="0.25">
      <c r="A19" s="25" t="s">
        <v>7</v>
      </c>
      <c r="B19" s="25"/>
      <c r="C19" s="25"/>
      <c r="D19" s="25"/>
      <c r="E19" s="25"/>
      <c r="F19" s="25"/>
    </row>
    <row r="20" spans="1:6" ht="30" x14ac:dyDescent="0.25">
      <c r="A20" s="8" t="s">
        <v>8</v>
      </c>
      <c r="B20" s="8" t="s">
        <v>9</v>
      </c>
      <c r="C20" s="8" t="s">
        <v>1</v>
      </c>
      <c r="D20" s="8" t="s">
        <v>2</v>
      </c>
      <c r="E20" s="7" t="s">
        <v>10</v>
      </c>
      <c r="F20" s="7" t="s">
        <v>3</v>
      </c>
    </row>
    <row r="21" spans="1:6" x14ac:dyDescent="0.25">
      <c r="A21" s="28" t="s">
        <v>38</v>
      </c>
      <c r="B21" s="14" t="s">
        <v>11</v>
      </c>
      <c r="C21" s="10">
        <f>C22+C23+C24+C25</f>
        <v>6071.73</v>
      </c>
      <c r="D21" s="10">
        <f>D22+D23+D24+D25</f>
        <v>6115.28</v>
      </c>
      <c r="E21" s="10">
        <f t="shared" ref="E21:E24" si="0">D21-C21</f>
        <v>43.550000000000182</v>
      </c>
      <c r="F21" s="31"/>
    </row>
    <row r="22" spans="1:6" x14ac:dyDescent="0.25">
      <c r="A22" s="28"/>
      <c r="B22" s="14" t="s">
        <v>12</v>
      </c>
      <c r="C22" s="10">
        <f t="shared" ref="C22:C23" si="1">C27</f>
        <v>3272.52</v>
      </c>
      <c r="D22" s="10">
        <v>3315.2</v>
      </c>
      <c r="E22" s="10">
        <f t="shared" si="0"/>
        <v>42.679999999999836</v>
      </c>
      <c r="F22" s="31"/>
    </row>
    <row r="23" spans="1:6" x14ac:dyDescent="0.25">
      <c r="A23" s="28"/>
      <c r="B23" s="14" t="s">
        <v>13</v>
      </c>
      <c r="C23" s="10">
        <f t="shared" si="1"/>
        <v>66.790000000000006</v>
      </c>
      <c r="D23" s="10">
        <v>67.66</v>
      </c>
      <c r="E23" s="10">
        <f t="shared" si="0"/>
        <v>0.86999999999999034</v>
      </c>
      <c r="F23" s="31"/>
    </row>
    <row r="24" spans="1:6" ht="25.5" x14ac:dyDescent="0.25">
      <c r="A24" s="28"/>
      <c r="B24" s="14" t="s">
        <v>14</v>
      </c>
      <c r="C24" s="10">
        <v>2732.42</v>
      </c>
      <c r="D24" s="10">
        <v>2732.42</v>
      </c>
      <c r="E24" s="10">
        <f t="shared" si="0"/>
        <v>0</v>
      </c>
      <c r="F24" s="31"/>
    </row>
    <row r="25" spans="1:6" x14ac:dyDescent="0.25">
      <c r="A25" s="28"/>
      <c r="B25" s="14" t="s">
        <v>15</v>
      </c>
      <c r="C25" s="10">
        <f>C30</f>
        <v>0</v>
      </c>
      <c r="D25" s="10">
        <v>0</v>
      </c>
      <c r="E25" s="10">
        <f>D25-C25</f>
        <v>0</v>
      </c>
      <c r="F25" s="31"/>
    </row>
    <row r="26" spans="1:6" x14ac:dyDescent="0.25">
      <c r="A26" s="28" t="s">
        <v>44</v>
      </c>
      <c r="B26" s="14" t="s">
        <v>11</v>
      </c>
      <c r="C26" s="10">
        <f>C27+C28+C29+C30</f>
        <v>3339.31</v>
      </c>
      <c r="D26" s="10">
        <f>D27+D28+D29+D30</f>
        <v>3382.8599999999997</v>
      </c>
      <c r="E26" s="10">
        <f t="shared" ref="E26:E29" si="2">D26-C26</f>
        <v>43.549999999999727</v>
      </c>
      <c r="F26" s="31"/>
    </row>
    <row r="27" spans="1:6" x14ac:dyDescent="0.25">
      <c r="A27" s="28"/>
      <c r="B27" s="14" t="s">
        <v>12</v>
      </c>
      <c r="C27" s="10">
        <v>3272.52</v>
      </c>
      <c r="D27" s="10">
        <v>3315.2</v>
      </c>
      <c r="E27" s="10">
        <f t="shared" si="2"/>
        <v>42.679999999999836</v>
      </c>
      <c r="F27" s="31"/>
    </row>
    <row r="28" spans="1:6" x14ac:dyDescent="0.25">
      <c r="A28" s="28"/>
      <c r="B28" s="14" t="s">
        <v>13</v>
      </c>
      <c r="C28" s="10">
        <v>66.790000000000006</v>
      </c>
      <c r="D28" s="10">
        <v>67.66</v>
      </c>
      <c r="E28" s="10">
        <f t="shared" si="2"/>
        <v>0.86999999999999034</v>
      </c>
      <c r="F28" s="31"/>
    </row>
    <row r="29" spans="1:6" ht="25.5" x14ac:dyDescent="0.25">
      <c r="A29" s="28"/>
      <c r="B29" s="14" t="s">
        <v>14</v>
      </c>
      <c r="C29" s="10">
        <v>0</v>
      </c>
      <c r="D29" s="10">
        <v>0</v>
      </c>
      <c r="E29" s="10">
        <f t="shared" si="2"/>
        <v>0</v>
      </c>
      <c r="F29" s="31"/>
    </row>
    <row r="30" spans="1:6" x14ac:dyDescent="0.25">
      <c r="A30" s="28"/>
      <c r="B30" s="14" t="s">
        <v>15</v>
      </c>
      <c r="C30" s="10">
        <v>0</v>
      </c>
      <c r="D30" s="10">
        <v>0</v>
      </c>
      <c r="E30" s="10">
        <f>D30-C30</f>
        <v>0</v>
      </c>
      <c r="F30" s="31"/>
    </row>
    <row r="31" spans="1:6" x14ac:dyDescent="0.25">
      <c r="A31" s="29" t="s">
        <v>43</v>
      </c>
      <c r="B31" s="29"/>
      <c r="C31" s="29"/>
      <c r="D31" s="29"/>
      <c r="E31" s="29"/>
      <c r="F31" s="29"/>
    </row>
    <row r="32" spans="1:6" ht="31.5" customHeight="1" x14ac:dyDescent="0.25">
      <c r="A32" s="29" t="s">
        <v>34</v>
      </c>
      <c r="B32" s="29"/>
      <c r="C32" s="29"/>
      <c r="D32" s="29"/>
      <c r="E32" s="29"/>
      <c r="F32" s="29"/>
    </row>
    <row r="33" spans="1:6" ht="18" customHeight="1" x14ac:dyDescent="0.25">
      <c r="A33" s="30" t="s">
        <v>34</v>
      </c>
      <c r="B33" s="14" t="s">
        <v>11</v>
      </c>
      <c r="C33" s="10">
        <f t="shared" ref="C33:D36" si="3">C38</f>
        <v>3339.31</v>
      </c>
      <c r="D33" s="10">
        <f t="shared" si="3"/>
        <v>3382.8599999999997</v>
      </c>
      <c r="E33" s="10">
        <f t="shared" ref="E33:E36" si="4">D33-C33</f>
        <v>43.549999999999727</v>
      </c>
      <c r="F33" s="31"/>
    </row>
    <row r="34" spans="1:6" x14ac:dyDescent="0.25">
      <c r="A34" s="30"/>
      <c r="B34" s="14" t="s">
        <v>12</v>
      </c>
      <c r="C34" s="10">
        <f t="shared" si="3"/>
        <v>3272.52</v>
      </c>
      <c r="D34" s="10">
        <f t="shared" si="3"/>
        <v>3315.2</v>
      </c>
      <c r="E34" s="10">
        <f t="shared" si="4"/>
        <v>42.679999999999836</v>
      </c>
      <c r="F34" s="31"/>
    </row>
    <row r="35" spans="1:6" x14ac:dyDescent="0.25">
      <c r="A35" s="30"/>
      <c r="B35" s="14" t="s">
        <v>13</v>
      </c>
      <c r="C35" s="10">
        <f t="shared" si="3"/>
        <v>66.790000000000006</v>
      </c>
      <c r="D35" s="10">
        <f t="shared" si="3"/>
        <v>67.66</v>
      </c>
      <c r="E35" s="10">
        <f t="shared" si="4"/>
        <v>0.86999999999999034</v>
      </c>
      <c r="F35" s="31"/>
    </row>
    <row r="36" spans="1:6" ht="25.5" x14ac:dyDescent="0.25">
      <c r="A36" s="30"/>
      <c r="B36" s="14" t="s">
        <v>14</v>
      </c>
      <c r="C36" s="10">
        <f t="shared" si="3"/>
        <v>0</v>
      </c>
      <c r="D36" s="10">
        <f t="shared" si="3"/>
        <v>0</v>
      </c>
      <c r="E36" s="10">
        <f t="shared" si="4"/>
        <v>0</v>
      </c>
      <c r="F36" s="31"/>
    </row>
    <row r="37" spans="1:6" ht="16.5" customHeight="1" x14ac:dyDescent="0.25">
      <c r="A37" s="30"/>
      <c r="B37" s="14" t="s">
        <v>15</v>
      </c>
      <c r="C37" s="10">
        <f>C42</f>
        <v>0</v>
      </c>
      <c r="D37" s="10">
        <f>D42</f>
        <v>0</v>
      </c>
      <c r="E37" s="10">
        <f>D37-C37</f>
        <v>0</v>
      </c>
      <c r="F37" s="31"/>
    </row>
    <row r="38" spans="1:6" ht="15" customHeight="1" x14ac:dyDescent="0.25">
      <c r="A38" s="28" t="s">
        <v>35</v>
      </c>
      <c r="B38" s="1" t="s">
        <v>11</v>
      </c>
      <c r="C38" s="10">
        <f>C39+C40+C41+C42</f>
        <v>3339.31</v>
      </c>
      <c r="D38" s="10">
        <f>D39+D40+D41+D42</f>
        <v>3382.8599999999997</v>
      </c>
      <c r="E38" s="10">
        <f t="shared" ref="E38:E41" si="5">D38-C38</f>
        <v>43.549999999999727</v>
      </c>
      <c r="F38" s="32" t="s">
        <v>22</v>
      </c>
    </row>
    <row r="39" spans="1:6" x14ac:dyDescent="0.25">
      <c r="A39" s="28"/>
      <c r="B39" s="1" t="s">
        <v>12</v>
      </c>
      <c r="C39" s="10">
        <v>3272.52</v>
      </c>
      <c r="D39" s="10">
        <v>3315.2</v>
      </c>
      <c r="E39" s="10">
        <f t="shared" si="5"/>
        <v>42.679999999999836</v>
      </c>
      <c r="F39" s="33"/>
    </row>
    <row r="40" spans="1:6" x14ac:dyDescent="0.25">
      <c r="A40" s="28"/>
      <c r="B40" s="1" t="s">
        <v>13</v>
      </c>
      <c r="C40" s="10">
        <v>66.790000000000006</v>
      </c>
      <c r="D40" s="10">
        <v>67.66</v>
      </c>
      <c r="E40" s="10">
        <f t="shared" si="5"/>
        <v>0.86999999999999034</v>
      </c>
      <c r="F40" s="33"/>
    </row>
    <row r="41" spans="1:6" ht="25.5" x14ac:dyDescent="0.25">
      <c r="A41" s="28"/>
      <c r="B41" s="1" t="s">
        <v>14</v>
      </c>
      <c r="C41" s="10">
        <v>0</v>
      </c>
      <c r="D41" s="10">
        <v>0</v>
      </c>
      <c r="E41" s="10">
        <f t="shared" si="5"/>
        <v>0</v>
      </c>
      <c r="F41" s="33"/>
    </row>
    <row r="42" spans="1:6" ht="21" customHeight="1" x14ac:dyDescent="0.25">
      <c r="A42" s="28"/>
      <c r="B42" s="1" t="s">
        <v>15</v>
      </c>
      <c r="C42" s="10">
        <v>0</v>
      </c>
      <c r="D42" s="10">
        <v>0</v>
      </c>
      <c r="E42" s="10">
        <f>D42-C42</f>
        <v>0</v>
      </c>
      <c r="F42" s="34"/>
    </row>
    <row r="43" spans="1:6" ht="21" customHeight="1" x14ac:dyDescent="0.25">
      <c r="A43" s="37" t="s">
        <v>24</v>
      </c>
      <c r="B43" s="37"/>
      <c r="C43" s="37"/>
      <c r="D43" s="37"/>
      <c r="E43" s="37"/>
      <c r="F43" s="37"/>
    </row>
    <row r="44" spans="1:6" ht="30" x14ac:dyDescent="0.25">
      <c r="A44" s="2" t="s">
        <v>0</v>
      </c>
      <c r="B44" s="25" t="s">
        <v>1</v>
      </c>
      <c r="C44" s="25"/>
      <c r="D44" s="25" t="s">
        <v>2</v>
      </c>
      <c r="E44" s="25"/>
      <c r="F44" s="6" t="s">
        <v>3</v>
      </c>
    </row>
    <row r="45" spans="1:6" x14ac:dyDescent="0.25">
      <c r="A45" s="25" t="s">
        <v>4</v>
      </c>
      <c r="B45" s="25"/>
      <c r="C45" s="25"/>
      <c r="D45" s="25"/>
      <c r="E45" s="25"/>
      <c r="F45" s="25"/>
    </row>
    <row r="46" spans="1:6" x14ac:dyDescent="0.25">
      <c r="A46" s="3"/>
      <c r="B46" s="25" t="s">
        <v>27</v>
      </c>
      <c r="C46" s="25"/>
      <c r="D46" s="25" t="s">
        <v>27</v>
      </c>
      <c r="E46" s="25"/>
      <c r="F46" s="3"/>
    </row>
    <row r="47" spans="1:6" ht="16.5" customHeight="1" x14ac:dyDescent="0.25">
      <c r="A47" s="18" t="s">
        <v>28</v>
      </c>
      <c r="B47" s="19"/>
      <c r="C47" s="19"/>
      <c r="D47" s="19"/>
      <c r="E47" s="19"/>
      <c r="F47" s="20"/>
    </row>
    <row r="48" spans="1:6" ht="13.5" customHeight="1" x14ac:dyDescent="0.25">
      <c r="A48" s="9"/>
      <c r="B48" s="21"/>
      <c r="C48" s="22"/>
      <c r="D48" s="23"/>
      <c r="E48" s="24"/>
      <c r="F48" s="16"/>
    </row>
    <row r="49" spans="1:6" ht="18.75" customHeight="1" x14ac:dyDescent="0.25">
      <c r="A49" s="18" t="s">
        <v>5</v>
      </c>
      <c r="B49" s="19"/>
      <c r="C49" s="19"/>
      <c r="D49" s="19"/>
      <c r="E49" s="19"/>
      <c r="F49" s="20"/>
    </row>
    <row r="50" spans="1:6" ht="14.25" customHeight="1" x14ac:dyDescent="0.25">
      <c r="A50" s="9"/>
      <c r="B50" s="21"/>
      <c r="C50" s="22"/>
      <c r="D50" s="23"/>
      <c r="E50" s="24"/>
      <c r="F50" s="16"/>
    </row>
    <row r="51" spans="1:6" x14ac:dyDescent="0.25">
      <c r="A51" s="25" t="s">
        <v>6</v>
      </c>
      <c r="B51" s="25"/>
      <c r="C51" s="25"/>
      <c r="D51" s="25"/>
      <c r="E51" s="25"/>
      <c r="F51" s="25"/>
    </row>
    <row r="52" spans="1:6" ht="33.75" customHeight="1" x14ac:dyDescent="0.25">
      <c r="A52" s="26" t="s">
        <v>31</v>
      </c>
      <c r="B52" s="26"/>
      <c r="C52" s="26"/>
      <c r="D52" s="26"/>
      <c r="E52" s="26"/>
      <c r="F52" s="26"/>
    </row>
    <row r="53" spans="1:6" ht="91.5" customHeight="1" x14ac:dyDescent="0.25">
      <c r="A53" s="9" t="s">
        <v>32</v>
      </c>
      <c r="B53" s="27">
        <v>13</v>
      </c>
      <c r="C53" s="27"/>
      <c r="D53" s="27" t="s">
        <v>27</v>
      </c>
      <c r="E53" s="27"/>
      <c r="F53" s="9" t="s">
        <v>36</v>
      </c>
    </row>
    <row r="54" spans="1:6" ht="91.5" customHeight="1" x14ac:dyDescent="0.25">
      <c r="A54" s="9" t="s">
        <v>33</v>
      </c>
      <c r="B54" s="23" t="s">
        <v>27</v>
      </c>
      <c r="C54" s="24"/>
      <c r="D54" s="23">
        <v>175</v>
      </c>
      <c r="E54" s="24"/>
      <c r="F54" s="9" t="s">
        <v>47</v>
      </c>
    </row>
    <row r="55" spans="1:6" ht="19.5" customHeight="1" x14ac:dyDescent="0.25">
      <c r="A55" s="25" t="s">
        <v>7</v>
      </c>
      <c r="B55" s="25"/>
      <c r="C55" s="25"/>
      <c r="D55" s="25"/>
      <c r="E55" s="25"/>
      <c r="F55" s="25"/>
    </row>
    <row r="56" spans="1:6" ht="30" x14ac:dyDescent="0.25">
      <c r="A56" s="17" t="s">
        <v>8</v>
      </c>
      <c r="B56" s="17" t="s">
        <v>9</v>
      </c>
      <c r="C56" s="17" t="s">
        <v>1</v>
      </c>
      <c r="D56" s="17" t="s">
        <v>2</v>
      </c>
      <c r="E56" s="7" t="s">
        <v>10</v>
      </c>
      <c r="F56" s="7" t="s">
        <v>3</v>
      </c>
    </row>
    <row r="57" spans="1:6" ht="15" customHeight="1" x14ac:dyDescent="0.25">
      <c r="A57" s="28" t="s">
        <v>38</v>
      </c>
      <c r="B57" s="15" t="s">
        <v>11</v>
      </c>
      <c r="C57" s="10">
        <f>C58+C59+C60+C61</f>
        <v>6157.03</v>
      </c>
      <c r="D57" s="10">
        <f>D58+D59+D60+D61</f>
        <v>6015.28</v>
      </c>
      <c r="E57" s="10">
        <f t="shared" ref="E57:E60" si="6">D57-C57</f>
        <v>-141.75</v>
      </c>
      <c r="F57" s="38" t="s">
        <v>23</v>
      </c>
    </row>
    <row r="58" spans="1:6" x14ac:dyDescent="0.25">
      <c r="A58" s="28"/>
      <c r="B58" s="15" t="s">
        <v>12</v>
      </c>
      <c r="C58" s="10">
        <f t="shared" ref="C58:C59" si="7">C68</f>
        <v>3272.52</v>
      </c>
      <c r="D58" s="10">
        <v>3315.2</v>
      </c>
      <c r="E58" s="10">
        <f t="shared" si="6"/>
        <v>42.679999999999836</v>
      </c>
      <c r="F58" s="39"/>
    </row>
    <row r="59" spans="1:6" x14ac:dyDescent="0.25">
      <c r="A59" s="28"/>
      <c r="B59" s="15" t="s">
        <v>13</v>
      </c>
      <c r="C59" s="10">
        <f t="shared" si="7"/>
        <v>66.790000000000006</v>
      </c>
      <c r="D59" s="10">
        <v>67.66</v>
      </c>
      <c r="E59" s="10">
        <f t="shared" si="6"/>
        <v>0.86999999999999034</v>
      </c>
      <c r="F59" s="39"/>
    </row>
    <row r="60" spans="1:6" ht="25.5" x14ac:dyDescent="0.25">
      <c r="A60" s="28"/>
      <c r="B60" s="15" t="s">
        <v>14</v>
      </c>
      <c r="C60" s="10">
        <v>2817.72</v>
      </c>
      <c r="D60" s="10">
        <v>2632.42</v>
      </c>
      <c r="E60" s="10">
        <f t="shared" si="6"/>
        <v>-185.29999999999973</v>
      </c>
      <c r="F60" s="39"/>
    </row>
    <row r="61" spans="1:6" x14ac:dyDescent="0.25">
      <c r="A61" s="28"/>
      <c r="B61" s="15" t="s">
        <v>15</v>
      </c>
      <c r="C61" s="10">
        <f>C71</f>
        <v>0</v>
      </c>
      <c r="D61" s="10">
        <v>0</v>
      </c>
      <c r="E61" s="10">
        <f>D61-C61</f>
        <v>0</v>
      </c>
      <c r="F61" s="39"/>
    </row>
    <row r="62" spans="1:6" x14ac:dyDescent="0.25">
      <c r="A62" s="28" t="s">
        <v>45</v>
      </c>
      <c r="B62" s="15" t="s">
        <v>11</v>
      </c>
      <c r="C62" s="10">
        <f>C63+C64+C65+C66</f>
        <v>600</v>
      </c>
      <c r="D62" s="10">
        <f>D63+D64+D65+D66</f>
        <v>500</v>
      </c>
      <c r="E62" s="10">
        <f t="shared" ref="E62:E65" si="8">D62-C62</f>
        <v>-100</v>
      </c>
      <c r="F62" s="39"/>
    </row>
    <row r="63" spans="1:6" x14ac:dyDescent="0.25">
      <c r="A63" s="28"/>
      <c r="B63" s="15" t="s">
        <v>12</v>
      </c>
      <c r="C63" s="10">
        <v>0</v>
      </c>
      <c r="D63" s="10">
        <v>0</v>
      </c>
      <c r="E63" s="10">
        <f t="shared" si="8"/>
        <v>0</v>
      </c>
      <c r="F63" s="39"/>
    </row>
    <row r="64" spans="1:6" x14ac:dyDescent="0.25">
      <c r="A64" s="28"/>
      <c r="B64" s="15" t="s">
        <v>13</v>
      </c>
      <c r="C64" s="10">
        <v>0</v>
      </c>
      <c r="D64" s="10">
        <v>0</v>
      </c>
      <c r="E64" s="10">
        <f t="shared" si="8"/>
        <v>0</v>
      </c>
      <c r="F64" s="39"/>
    </row>
    <row r="65" spans="1:6" ht="25.5" x14ac:dyDescent="0.25">
      <c r="A65" s="28"/>
      <c r="B65" s="15" t="s">
        <v>14</v>
      </c>
      <c r="C65" s="10">
        <v>600</v>
      </c>
      <c r="D65" s="10">
        <v>500</v>
      </c>
      <c r="E65" s="10">
        <f t="shared" si="8"/>
        <v>-100</v>
      </c>
      <c r="F65" s="39"/>
    </row>
    <row r="66" spans="1:6" ht="22.5" customHeight="1" x14ac:dyDescent="0.25">
      <c r="A66" s="28"/>
      <c r="B66" s="15" t="s">
        <v>15</v>
      </c>
      <c r="C66" s="10">
        <v>0</v>
      </c>
      <c r="D66" s="10">
        <v>0</v>
      </c>
      <c r="E66" s="10">
        <f>D66-C66</f>
        <v>0</v>
      </c>
      <c r="F66" s="39"/>
    </row>
    <row r="67" spans="1:6" x14ac:dyDescent="0.25">
      <c r="A67" s="28" t="s">
        <v>44</v>
      </c>
      <c r="B67" s="15" t="s">
        <v>11</v>
      </c>
      <c r="C67" s="10">
        <f>C68+C69+C70+C71</f>
        <v>3339.31</v>
      </c>
      <c r="D67" s="10">
        <f>D68+D69+D70+D71</f>
        <v>3382.8599999999997</v>
      </c>
      <c r="E67" s="10">
        <f t="shared" ref="E67:E70" si="9">D67-C67</f>
        <v>43.549999999999727</v>
      </c>
      <c r="F67" s="39"/>
    </row>
    <row r="68" spans="1:6" x14ac:dyDescent="0.25">
      <c r="A68" s="28"/>
      <c r="B68" s="15" t="s">
        <v>12</v>
      </c>
      <c r="C68" s="10">
        <v>3272.52</v>
      </c>
      <c r="D68" s="10">
        <v>3315.2</v>
      </c>
      <c r="E68" s="10">
        <f t="shared" si="9"/>
        <v>42.679999999999836</v>
      </c>
      <c r="F68" s="39"/>
    </row>
    <row r="69" spans="1:6" x14ac:dyDescent="0.25">
      <c r="A69" s="28"/>
      <c r="B69" s="15" t="s">
        <v>13</v>
      </c>
      <c r="C69" s="10">
        <v>66.790000000000006</v>
      </c>
      <c r="D69" s="10">
        <v>67.66</v>
      </c>
      <c r="E69" s="10">
        <f t="shared" si="9"/>
        <v>0.86999999999999034</v>
      </c>
      <c r="F69" s="39"/>
    </row>
    <row r="70" spans="1:6" ht="25.5" x14ac:dyDescent="0.25">
      <c r="A70" s="28"/>
      <c r="B70" s="15" t="s">
        <v>14</v>
      </c>
      <c r="C70" s="10">
        <v>0</v>
      </c>
      <c r="D70" s="10">
        <v>0</v>
      </c>
      <c r="E70" s="10">
        <f t="shared" si="9"/>
        <v>0</v>
      </c>
      <c r="F70" s="39"/>
    </row>
    <row r="71" spans="1:6" x14ac:dyDescent="0.25">
      <c r="A71" s="28"/>
      <c r="B71" s="15" t="s">
        <v>15</v>
      </c>
      <c r="C71" s="10">
        <v>0</v>
      </c>
      <c r="D71" s="10">
        <v>0</v>
      </c>
      <c r="E71" s="10">
        <f>D71-C71</f>
        <v>0</v>
      </c>
      <c r="F71" s="39"/>
    </row>
    <row r="72" spans="1:6" x14ac:dyDescent="0.25">
      <c r="A72" s="28" t="s">
        <v>46</v>
      </c>
      <c r="B72" s="15" t="s">
        <v>11</v>
      </c>
      <c r="C72" s="10">
        <f>C73+C74+C75+C76</f>
        <v>2217.7199999999998</v>
      </c>
      <c r="D72" s="10">
        <f>D73+D74+D75+D76</f>
        <v>2132.42</v>
      </c>
      <c r="E72" s="10">
        <f t="shared" ref="E72:E75" si="10">D72-C72</f>
        <v>-85.299999999999727</v>
      </c>
      <c r="F72" s="39"/>
    </row>
    <row r="73" spans="1:6" x14ac:dyDescent="0.25">
      <c r="A73" s="28"/>
      <c r="B73" s="15" t="s">
        <v>12</v>
      </c>
      <c r="C73" s="10">
        <v>0</v>
      </c>
      <c r="D73" s="10">
        <v>0</v>
      </c>
      <c r="E73" s="10">
        <f t="shared" si="10"/>
        <v>0</v>
      </c>
      <c r="F73" s="39"/>
    </row>
    <row r="74" spans="1:6" x14ac:dyDescent="0.25">
      <c r="A74" s="28"/>
      <c r="B74" s="15" t="s">
        <v>13</v>
      </c>
      <c r="C74" s="10">
        <v>0</v>
      </c>
      <c r="D74" s="10">
        <v>0</v>
      </c>
      <c r="E74" s="10">
        <f t="shared" si="10"/>
        <v>0</v>
      </c>
      <c r="F74" s="39"/>
    </row>
    <row r="75" spans="1:6" ht="25.5" x14ac:dyDescent="0.25">
      <c r="A75" s="28"/>
      <c r="B75" s="15" t="s">
        <v>14</v>
      </c>
      <c r="C75" s="10">
        <v>2217.7199999999998</v>
      </c>
      <c r="D75" s="10">
        <v>2132.42</v>
      </c>
      <c r="E75" s="10">
        <f t="shared" si="10"/>
        <v>-85.299999999999727</v>
      </c>
      <c r="F75" s="39"/>
    </row>
    <row r="76" spans="1:6" ht="111.75" customHeight="1" x14ac:dyDescent="0.25">
      <c r="A76" s="28"/>
      <c r="B76" s="15" t="s">
        <v>15</v>
      </c>
      <c r="C76" s="10">
        <v>0</v>
      </c>
      <c r="D76" s="10">
        <v>0</v>
      </c>
      <c r="E76" s="10">
        <f>D76-C76</f>
        <v>0</v>
      </c>
      <c r="F76" s="40"/>
    </row>
    <row r="77" spans="1:6" x14ac:dyDescent="0.25">
      <c r="A77" s="29" t="s">
        <v>43</v>
      </c>
      <c r="B77" s="29"/>
      <c r="C77" s="29"/>
      <c r="D77" s="29"/>
      <c r="E77" s="29"/>
      <c r="F77" s="29"/>
    </row>
    <row r="78" spans="1:6" ht="26.25" customHeight="1" x14ac:dyDescent="0.25">
      <c r="A78" s="29" t="s">
        <v>34</v>
      </c>
      <c r="B78" s="29"/>
      <c r="C78" s="29"/>
      <c r="D78" s="29"/>
      <c r="E78" s="29"/>
      <c r="F78" s="29"/>
    </row>
    <row r="79" spans="1:6" ht="21.75" customHeight="1" x14ac:dyDescent="0.25">
      <c r="A79" s="30" t="s">
        <v>34</v>
      </c>
      <c r="B79" s="15" t="s">
        <v>11</v>
      </c>
      <c r="C79" s="10">
        <f t="shared" ref="C79:D79" si="11">C84</f>
        <v>3339.31</v>
      </c>
      <c r="D79" s="10">
        <f t="shared" si="11"/>
        <v>3382.8599999999997</v>
      </c>
      <c r="E79" s="10">
        <f t="shared" ref="E79:E82" si="12">D79-C79</f>
        <v>43.549999999999727</v>
      </c>
      <c r="F79" s="31"/>
    </row>
    <row r="80" spans="1:6" x14ac:dyDescent="0.25">
      <c r="A80" s="30"/>
      <c r="B80" s="15" t="s">
        <v>12</v>
      </c>
      <c r="C80" s="10">
        <f t="shared" ref="C80:D80" si="13">C85</f>
        <v>3272.52</v>
      </c>
      <c r="D80" s="10">
        <f t="shared" si="13"/>
        <v>3315.2</v>
      </c>
      <c r="E80" s="10">
        <f t="shared" si="12"/>
        <v>42.679999999999836</v>
      </c>
      <c r="F80" s="31"/>
    </row>
    <row r="81" spans="1:6" x14ac:dyDescent="0.25">
      <c r="A81" s="30"/>
      <c r="B81" s="15" t="s">
        <v>13</v>
      </c>
      <c r="C81" s="10">
        <f t="shared" ref="C81:D81" si="14">C86</f>
        <v>66.790000000000006</v>
      </c>
      <c r="D81" s="10">
        <f t="shared" si="14"/>
        <v>67.66</v>
      </c>
      <c r="E81" s="10">
        <f t="shared" si="12"/>
        <v>0.86999999999999034</v>
      </c>
      <c r="F81" s="31"/>
    </row>
    <row r="82" spans="1:6" ht="25.5" x14ac:dyDescent="0.25">
      <c r="A82" s="30"/>
      <c r="B82" s="15" t="s">
        <v>14</v>
      </c>
      <c r="C82" s="10">
        <f t="shared" ref="C82:D82" si="15">C87</f>
        <v>0</v>
      </c>
      <c r="D82" s="10">
        <f t="shared" si="15"/>
        <v>0</v>
      </c>
      <c r="E82" s="10">
        <f t="shared" si="12"/>
        <v>0</v>
      </c>
      <c r="F82" s="31"/>
    </row>
    <row r="83" spans="1:6" ht="23.25" customHeight="1" x14ac:dyDescent="0.25">
      <c r="A83" s="30"/>
      <c r="B83" s="15" t="s">
        <v>15</v>
      </c>
      <c r="C83" s="10">
        <f>C88</f>
        <v>0</v>
      </c>
      <c r="D83" s="10">
        <f>D88</f>
        <v>0</v>
      </c>
      <c r="E83" s="10">
        <f>D83-C83</f>
        <v>0</v>
      </c>
      <c r="F83" s="31"/>
    </row>
    <row r="84" spans="1:6" ht="30.75" customHeight="1" x14ac:dyDescent="0.25">
      <c r="A84" s="28" t="s">
        <v>35</v>
      </c>
      <c r="B84" s="15" t="s">
        <v>11</v>
      </c>
      <c r="C84" s="10">
        <f>C85+C86+C87+C88</f>
        <v>3339.31</v>
      </c>
      <c r="D84" s="10">
        <f>D85+D86+D87+D88</f>
        <v>3382.8599999999997</v>
      </c>
      <c r="E84" s="10">
        <f t="shared" ref="E84:E87" si="16">D84-C84</f>
        <v>43.549999999999727</v>
      </c>
      <c r="F84" s="32" t="s">
        <v>22</v>
      </c>
    </row>
    <row r="85" spans="1:6" ht="24.75" customHeight="1" x14ac:dyDescent="0.25">
      <c r="A85" s="28"/>
      <c r="B85" s="15" t="s">
        <v>12</v>
      </c>
      <c r="C85" s="10">
        <v>3272.52</v>
      </c>
      <c r="D85" s="10">
        <v>3315.2</v>
      </c>
      <c r="E85" s="10">
        <f t="shared" si="16"/>
        <v>42.679999999999836</v>
      </c>
      <c r="F85" s="33"/>
    </row>
    <row r="86" spans="1:6" ht="23.25" customHeight="1" x14ac:dyDescent="0.25">
      <c r="A86" s="28"/>
      <c r="B86" s="15" t="s">
        <v>13</v>
      </c>
      <c r="C86" s="10">
        <v>66.790000000000006</v>
      </c>
      <c r="D86" s="10">
        <v>67.66</v>
      </c>
      <c r="E86" s="10">
        <f t="shared" si="16"/>
        <v>0.86999999999999034</v>
      </c>
      <c r="F86" s="33"/>
    </row>
    <row r="87" spans="1:6" ht="25.5" x14ac:dyDescent="0.25">
      <c r="A87" s="28"/>
      <c r="B87" s="15" t="s">
        <v>14</v>
      </c>
      <c r="C87" s="10">
        <v>0</v>
      </c>
      <c r="D87" s="10">
        <v>0</v>
      </c>
      <c r="E87" s="10">
        <f t="shared" si="16"/>
        <v>0</v>
      </c>
      <c r="F87" s="33"/>
    </row>
    <row r="88" spans="1:6" ht="23.25" customHeight="1" x14ac:dyDescent="0.25">
      <c r="A88" s="28"/>
      <c r="B88" s="15" t="s">
        <v>15</v>
      </c>
      <c r="C88" s="10">
        <v>0</v>
      </c>
      <c r="D88" s="10">
        <v>0</v>
      </c>
      <c r="E88" s="10">
        <f>D88-C88</f>
        <v>0</v>
      </c>
      <c r="F88" s="34"/>
    </row>
    <row r="89" spans="1:6" ht="48.75" customHeight="1" x14ac:dyDescent="0.25">
      <c r="A89" s="35" t="s">
        <v>39</v>
      </c>
      <c r="B89" s="35"/>
      <c r="C89" s="35"/>
      <c r="D89" s="35"/>
      <c r="E89" s="35"/>
      <c r="F89" s="35"/>
    </row>
    <row r="90" spans="1:6" ht="21" customHeight="1" x14ac:dyDescent="0.25">
      <c r="A90" s="36" t="s">
        <v>31</v>
      </c>
      <c r="B90" s="14" t="s">
        <v>11</v>
      </c>
      <c r="C90" s="10">
        <f>C91+C92+C93+C94</f>
        <v>2817.72</v>
      </c>
      <c r="D90" s="10">
        <f>D91+D92+D93+D94</f>
        <v>2632.42</v>
      </c>
      <c r="E90" s="10">
        <f t="shared" ref="E90:E94" si="17">D90-C90</f>
        <v>-185.29999999999973</v>
      </c>
      <c r="F90" s="32" t="s">
        <v>23</v>
      </c>
    </row>
    <row r="91" spans="1:6" ht="20.25" customHeight="1" x14ac:dyDescent="0.25">
      <c r="A91" s="36"/>
      <c r="B91" s="14" t="s">
        <v>12</v>
      </c>
      <c r="C91" s="11">
        <v>0</v>
      </c>
      <c r="D91" s="11"/>
      <c r="E91" s="10">
        <f t="shared" si="17"/>
        <v>0</v>
      </c>
      <c r="F91" s="33"/>
    </row>
    <row r="92" spans="1:6" ht="18" customHeight="1" x14ac:dyDescent="0.25">
      <c r="A92" s="36"/>
      <c r="B92" s="14" t="s">
        <v>13</v>
      </c>
      <c r="C92" s="11">
        <v>0</v>
      </c>
      <c r="D92" s="11">
        <v>0</v>
      </c>
      <c r="E92" s="10">
        <f t="shared" si="17"/>
        <v>0</v>
      </c>
      <c r="F92" s="33"/>
    </row>
    <row r="93" spans="1:6" ht="26.25" customHeight="1" x14ac:dyDescent="0.25">
      <c r="A93" s="36"/>
      <c r="B93" s="14" t="s">
        <v>14</v>
      </c>
      <c r="C93" s="11">
        <v>2817.72</v>
      </c>
      <c r="D93" s="11">
        <v>2632.42</v>
      </c>
      <c r="E93" s="10">
        <f t="shared" si="17"/>
        <v>-185.29999999999973</v>
      </c>
      <c r="F93" s="33"/>
    </row>
    <row r="94" spans="1:6" ht="22.5" customHeight="1" x14ac:dyDescent="0.25">
      <c r="A94" s="36"/>
      <c r="B94" s="14" t="s">
        <v>15</v>
      </c>
      <c r="C94" s="11">
        <v>0</v>
      </c>
      <c r="D94" s="11">
        <v>0</v>
      </c>
      <c r="E94" s="10">
        <f t="shared" si="17"/>
        <v>0</v>
      </c>
      <c r="F94" s="34"/>
    </row>
    <row r="95" spans="1:6" ht="19.5" customHeight="1" x14ac:dyDescent="0.25">
      <c r="A95" s="36" t="s">
        <v>40</v>
      </c>
      <c r="B95" s="12" t="s">
        <v>11</v>
      </c>
      <c r="C95" s="10">
        <f>C96+C97+C98+C99</f>
        <v>2217.7199999999998</v>
      </c>
      <c r="D95" s="10">
        <f>D96+D97+D98+D99</f>
        <v>2132.42</v>
      </c>
      <c r="E95" s="10">
        <f t="shared" ref="E95:E99" si="18">D95-C95</f>
        <v>-85.299999999999727</v>
      </c>
      <c r="F95" s="32" t="s">
        <v>23</v>
      </c>
    </row>
    <row r="96" spans="1:6" ht="23.25" customHeight="1" x14ac:dyDescent="0.25">
      <c r="A96" s="36"/>
      <c r="B96" s="12" t="s">
        <v>12</v>
      </c>
      <c r="C96" s="11">
        <v>0</v>
      </c>
      <c r="D96" s="11"/>
      <c r="E96" s="10">
        <f t="shared" si="18"/>
        <v>0</v>
      </c>
      <c r="F96" s="33"/>
    </row>
    <row r="97" spans="1:6" ht="22.5" customHeight="1" x14ac:dyDescent="0.25">
      <c r="A97" s="36"/>
      <c r="B97" s="12" t="s">
        <v>13</v>
      </c>
      <c r="C97" s="11">
        <v>0</v>
      </c>
      <c r="D97" s="11">
        <v>0</v>
      </c>
      <c r="E97" s="10">
        <f t="shared" si="18"/>
        <v>0</v>
      </c>
      <c r="F97" s="33"/>
    </row>
    <row r="98" spans="1:6" ht="29.25" customHeight="1" x14ac:dyDescent="0.25">
      <c r="A98" s="36"/>
      <c r="B98" s="12" t="s">
        <v>14</v>
      </c>
      <c r="C98" s="11">
        <v>2217.7199999999998</v>
      </c>
      <c r="D98" s="11">
        <v>2132.42</v>
      </c>
      <c r="E98" s="10">
        <f t="shared" si="18"/>
        <v>-85.299999999999727</v>
      </c>
      <c r="F98" s="33"/>
    </row>
    <row r="99" spans="1:6" ht="63" customHeight="1" x14ac:dyDescent="0.25">
      <c r="A99" s="36"/>
      <c r="B99" s="12" t="s">
        <v>15</v>
      </c>
      <c r="C99" s="11">
        <v>0</v>
      </c>
      <c r="D99" s="11">
        <v>0</v>
      </c>
      <c r="E99" s="10">
        <f t="shared" si="18"/>
        <v>0</v>
      </c>
      <c r="F99" s="34"/>
    </row>
    <row r="100" spans="1:6" ht="18.75" customHeight="1" x14ac:dyDescent="0.25">
      <c r="A100" s="36" t="s">
        <v>41</v>
      </c>
      <c r="B100" s="15" t="s">
        <v>11</v>
      </c>
      <c r="C100" s="10">
        <f>C101+C102+C103+C104</f>
        <v>200</v>
      </c>
      <c r="D100" s="10">
        <f>D101+D102+D103+D104</f>
        <v>150</v>
      </c>
      <c r="E100" s="10">
        <f t="shared" ref="E100:E104" si="19">D100-C100</f>
        <v>-50</v>
      </c>
      <c r="F100" s="32" t="s">
        <v>23</v>
      </c>
    </row>
    <row r="101" spans="1:6" x14ac:dyDescent="0.25">
      <c r="A101" s="36"/>
      <c r="B101" s="15" t="s">
        <v>12</v>
      </c>
      <c r="C101" s="11">
        <v>0</v>
      </c>
      <c r="D101" s="11"/>
      <c r="E101" s="10">
        <f t="shared" si="19"/>
        <v>0</v>
      </c>
      <c r="F101" s="33"/>
    </row>
    <row r="102" spans="1:6" x14ac:dyDescent="0.25">
      <c r="A102" s="36"/>
      <c r="B102" s="15" t="s">
        <v>13</v>
      </c>
      <c r="C102" s="11">
        <v>0</v>
      </c>
      <c r="D102" s="11">
        <v>0</v>
      </c>
      <c r="E102" s="10">
        <f t="shared" si="19"/>
        <v>0</v>
      </c>
      <c r="F102" s="33"/>
    </row>
    <row r="103" spans="1:6" ht="29.25" customHeight="1" x14ac:dyDescent="0.25">
      <c r="A103" s="36"/>
      <c r="B103" s="15" t="s">
        <v>14</v>
      </c>
      <c r="C103" s="11">
        <v>200</v>
      </c>
      <c r="D103" s="11">
        <v>150</v>
      </c>
      <c r="E103" s="10">
        <f t="shared" si="19"/>
        <v>-50</v>
      </c>
      <c r="F103" s="33"/>
    </row>
    <row r="104" spans="1:6" ht="19.5" customHeight="1" x14ac:dyDescent="0.25">
      <c r="A104" s="36"/>
      <c r="B104" s="15" t="s">
        <v>15</v>
      </c>
      <c r="C104" s="11">
        <v>0</v>
      </c>
      <c r="D104" s="11">
        <v>0</v>
      </c>
      <c r="E104" s="10">
        <f t="shared" si="19"/>
        <v>0</v>
      </c>
      <c r="F104" s="34"/>
    </row>
    <row r="105" spans="1:6" x14ac:dyDescent="0.25">
      <c r="A105" s="36" t="s">
        <v>42</v>
      </c>
      <c r="B105" s="15" t="s">
        <v>11</v>
      </c>
      <c r="C105" s="10">
        <f>C106+C107+C108+C109</f>
        <v>200</v>
      </c>
      <c r="D105" s="10">
        <f>D106+D107+D108+D109</f>
        <v>150</v>
      </c>
      <c r="E105" s="10">
        <f t="shared" ref="E105:E109" si="20">D105-C105</f>
        <v>-50</v>
      </c>
      <c r="F105" s="32" t="s">
        <v>23</v>
      </c>
    </row>
    <row r="106" spans="1:6" x14ac:dyDescent="0.25">
      <c r="A106" s="36"/>
      <c r="B106" s="15" t="s">
        <v>12</v>
      </c>
      <c r="C106" s="11">
        <v>0</v>
      </c>
      <c r="D106" s="11"/>
      <c r="E106" s="10">
        <f t="shared" si="20"/>
        <v>0</v>
      </c>
      <c r="F106" s="33"/>
    </row>
    <row r="107" spans="1:6" x14ac:dyDescent="0.25">
      <c r="A107" s="36"/>
      <c r="B107" s="15" t="s">
        <v>13</v>
      </c>
      <c r="C107" s="11">
        <v>0</v>
      </c>
      <c r="D107" s="11">
        <v>0</v>
      </c>
      <c r="E107" s="10">
        <f t="shared" si="20"/>
        <v>0</v>
      </c>
      <c r="F107" s="33"/>
    </row>
    <row r="108" spans="1:6" ht="29.25" customHeight="1" x14ac:dyDescent="0.25">
      <c r="A108" s="36"/>
      <c r="B108" s="15" t="s">
        <v>14</v>
      </c>
      <c r="C108" s="11">
        <v>200</v>
      </c>
      <c r="D108" s="11">
        <v>150</v>
      </c>
      <c r="E108" s="10">
        <f t="shared" si="20"/>
        <v>-50</v>
      </c>
      <c r="F108" s="33"/>
    </row>
    <row r="109" spans="1:6" ht="19.5" customHeight="1" x14ac:dyDescent="0.25">
      <c r="A109" s="36"/>
      <c r="B109" s="15" t="s">
        <v>15</v>
      </c>
      <c r="C109" s="11">
        <v>0</v>
      </c>
      <c r="D109" s="11">
        <v>0</v>
      </c>
      <c r="E109" s="10">
        <f t="shared" si="20"/>
        <v>0</v>
      </c>
      <c r="F109" s="34"/>
    </row>
    <row r="110" spans="1:6" x14ac:dyDescent="0.25">
      <c r="A110" s="37" t="s">
        <v>25</v>
      </c>
      <c r="B110" s="37"/>
      <c r="C110" s="37"/>
      <c r="D110" s="37"/>
      <c r="E110" s="37"/>
      <c r="F110" s="37"/>
    </row>
    <row r="111" spans="1:6" ht="30" x14ac:dyDescent="0.25">
      <c r="A111" s="2" t="s">
        <v>0</v>
      </c>
      <c r="B111" s="25" t="s">
        <v>1</v>
      </c>
      <c r="C111" s="25"/>
      <c r="D111" s="25" t="s">
        <v>2</v>
      </c>
      <c r="E111" s="25"/>
      <c r="F111" s="6" t="s">
        <v>3</v>
      </c>
    </row>
    <row r="112" spans="1:6" x14ac:dyDescent="0.25">
      <c r="A112" s="25" t="s">
        <v>4</v>
      </c>
      <c r="B112" s="25"/>
      <c r="C112" s="25"/>
      <c r="D112" s="25"/>
      <c r="E112" s="25"/>
      <c r="F112" s="25"/>
    </row>
    <row r="113" spans="1:6" x14ac:dyDescent="0.25">
      <c r="A113" s="3"/>
      <c r="B113" s="25" t="s">
        <v>27</v>
      </c>
      <c r="C113" s="25"/>
      <c r="D113" s="25" t="s">
        <v>27</v>
      </c>
      <c r="E113" s="25"/>
      <c r="F113" s="3"/>
    </row>
    <row r="114" spans="1:6" x14ac:dyDescent="0.25">
      <c r="A114" s="18" t="s">
        <v>28</v>
      </c>
      <c r="B114" s="19"/>
      <c r="C114" s="19"/>
      <c r="D114" s="19"/>
      <c r="E114" s="19"/>
      <c r="F114" s="20"/>
    </row>
    <row r="115" spans="1:6" ht="20.25" customHeight="1" x14ac:dyDescent="0.25">
      <c r="A115" s="9"/>
      <c r="B115" s="21"/>
      <c r="C115" s="22"/>
      <c r="D115" s="23"/>
      <c r="E115" s="24"/>
      <c r="F115" s="16"/>
    </row>
    <row r="116" spans="1:6" x14ac:dyDescent="0.25">
      <c r="A116" s="18" t="s">
        <v>5</v>
      </c>
      <c r="B116" s="19"/>
      <c r="C116" s="19"/>
      <c r="D116" s="19"/>
      <c r="E116" s="19"/>
      <c r="F116" s="20"/>
    </row>
    <row r="117" spans="1:6" ht="21.75" customHeight="1" x14ac:dyDescent="0.25">
      <c r="A117" s="9"/>
      <c r="B117" s="21"/>
      <c r="C117" s="22"/>
      <c r="D117" s="23"/>
      <c r="E117" s="24"/>
      <c r="F117" s="16"/>
    </row>
    <row r="118" spans="1:6" x14ac:dyDescent="0.25">
      <c r="A118" s="25" t="s">
        <v>6</v>
      </c>
      <c r="B118" s="25"/>
      <c r="C118" s="25"/>
      <c r="D118" s="25"/>
      <c r="E118" s="25"/>
      <c r="F118" s="25"/>
    </row>
    <row r="119" spans="1:6" ht="33.75" customHeight="1" x14ac:dyDescent="0.25">
      <c r="A119" s="26" t="s">
        <v>31</v>
      </c>
      <c r="B119" s="26"/>
      <c r="C119" s="26"/>
      <c r="D119" s="26"/>
      <c r="E119" s="26"/>
      <c r="F119" s="26"/>
    </row>
    <row r="120" spans="1:6" ht="109.5" customHeight="1" x14ac:dyDescent="0.25">
      <c r="A120" s="9" t="s">
        <v>32</v>
      </c>
      <c r="B120" s="27">
        <v>14</v>
      </c>
      <c r="C120" s="27"/>
      <c r="D120" s="27" t="s">
        <v>27</v>
      </c>
      <c r="E120" s="27"/>
      <c r="F120" s="2" t="s">
        <v>36</v>
      </c>
    </row>
    <row r="121" spans="1:6" ht="94.5" customHeight="1" x14ac:dyDescent="0.25">
      <c r="A121" s="9" t="s">
        <v>33</v>
      </c>
      <c r="B121" s="23" t="s">
        <v>27</v>
      </c>
      <c r="C121" s="24"/>
      <c r="D121" s="23">
        <v>180</v>
      </c>
      <c r="E121" s="24"/>
      <c r="F121" s="9" t="s">
        <v>47</v>
      </c>
    </row>
    <row r="122" spans="1:6" ht="19.5" customHeight="1" x14ac:dyDescent="0.25">
      <c r="A122" s="25" t="s">
        <v>7</v>
      </c>
      <c r="B122" s="25"/>
      <c r="C122" s="25"/>
      <c r="D122" s="25"/>
      <c r="E122" s="25"/>
      <c r="F122" s="25"/>
    </row>
    <row r="123" spans="1:6" ht="30" x14ac:dyDescent="0.25">
      <c r="A123" s="17" t="s">
        <v>8</v>
      </c>
      <c r="B123" s="17" t="s">
        <v>9</v>
      </c>
      <c r="C123" s="17" t="s">
        <v>1</v>
      </c>
      <c r="D123" s="17" t="s">
        <v>2</v>
      </c>
      <c r="E123" s="7" t="s">
        <v>10</v>
      </c>
      <c r="F123" s="7" t="s">
        <v>3</v>
      </c>
    </row>
    <row r="124" spans="1:6" ht="15" customHeight="1" x14ac:dyDescent="0.25">
      <c r="A124" s="28" t="s">
        <v>38</v>
      </c>
      <c r="B124" s="15" t="s">
        <v>11</v>
      </c>
      <c r="C124" s="10">
        <f>C125+C126+C127+C128</f>
        <v>6245.73</v>
      </c>
      <c r="D124" s="10">
        <f>D125+D126+D127+D128</f>
        <v>6960.99</v>
      </c>
      <c r="E124" s="10">
        <f t="shared" ref="E124:E127" si="21">D124-C124</f>
        <v>715.26000000000022</v>
      </c>
      <c r="F124" s="38" t="s">
        <v>23</v>
      </c>
    </row>
    <row r="125" spans="1:6" x14ac:dyDescent="0.25">
      <c r="A125" s="28"/>
      <c r="B125" s="15" t="s">
        <v>12</v>
      </c>
      <c r="C125" s="10">
        <f t="shared" ref="C125:C126" si="22">C130</f>
        <v>3272.52</v>
      </c>
      <c r="D125" s="10">
        <v>4144</v>
      </c>
      <c r="E125" s="10">
        <f t="shared" si="21"/>
        <v>871.48</v>
      </c>
      <c r="F125" s="39"/>
    </row>
    <row r="126" spans="1:6" x14ac:dyDescent="0.25">
      <c r="A126" s="28"/>
      <c r="B126" s="15" t="s">
        <v>13</v>
      </c>
      <c r="C126" s="10">
        <f t="shared" si="22"/>
        <v>66.790000000000006</v>
      </c>
      <c r="D126" s="10">
        <v>84.57</v>
      </c>
      <c r="E126" s="10">
        <f t="shared" si="21"/>
        <v>17.779999999999987</v>
      </c>
      <c r="F126" s="39"/>
    </row>
    <row r="127" spans="1:6" ht="25.5" x14ac:dyDescent="0.25">
      <c r="A127" s="28"/>
      <c r="B127" s="15" t="s">
        <v>14</v>
      </c>
      <c r="C127" s="10">
        <v>2906.42</v>
      </c>
      <c r="D127" s="10">
        <v>2732.42</v>
      </c>
      <c r="E127" s="10">
        <f t="shared" si="21"/>
        <v>-174</v>
      </c>
      <c r="F127" s="39"/>
    </row>
    <row r="128" spans="1:6" x14ac:dyDescent="0.25">
      <c r="A128" s="28"/>
      <c r="B128" s="15" t="s">
        <v>15</v>
      </c>
      <c r="C128" s="10">
        <f>C133</f>
        <v>0</v>
      </c>
      <c r="D128" s="10">
        <v>0</v>
      </c>
      <c r="E128" s="10">
        <f>D128-C128</f>
        <v>0</v>
      </c>
      <c r="F128" s="39"/>
    </row>
    <row r="129" spans="1:6" x14ac:dyDescent="0.25">
      <c r="A129" s="28" t="s">
        <v>44</v>
      </c>
      <c r="B129" s="15" t="s">
        <v>11</v>
      </c>
      <c r="C129" s="10">
        <f>C130+C131+C132+C133</f>
        <v>3339.31</v>
      </c>
      <c r="D129" s="10">
        <f>D130+D131+D132+D133</f>
        <v>4228.57</v>
      </c>
      <c r="E129" s="10">
        <f t="shared" ref="E129:E132" si="23">D129-C129</f>
        <v>889.25999999999976</v>
      </c>
      <c r="F129" s="39"/>
    </row>
    <row r="130" spans="1:6" x14ac:dyDescent="0.25">
      <c r="A130" s="28"/>
      <c r="B130" s="15" t="s">
        <v>12</v>
      </c>
      <c r="C130" s="10">
        <v>3272.52</v>
      </c>
      <c r="D130" s="10">
        <v>4144</v>
      </c>
      <c r="E130" s="10">
        <f t="shared" si="23"/>
        <v>871.48</v>
      </c>
      <c r="F130" s="39"/>
    </row>
    <row r="131" spans="1:6" x14ac:dyDescent="0.25">
      <c r="A131" s="28"/>
      <c r="B131" s="15" t="s">
        <v>13</v>
      </c>
      <c r="C131" s="10">
        <v>66.790000000000006</v>
      </c>
      <c r="D131" s="10">
        <v>84.57</v>
      </c>
      <c r="E131" s="10">
        <f t="shared" si="23"/>
        <v>17.779999999999987</v>
      </c>
      <c r="F131" s="39"/>
    </row>
    <row r="132" spans="1:6" ht="25.5" x14ac:dyDescent="0.25">
      <c r="A132" s="28"/>
      <c r="B132" s="15" t="s">
        <v>14</v>
      </c>
      <c r="C132" s="10">
        <v>0</v>
      </c>
      <c r="D132" s="10">
        <v>0</v>
      </c>
      <c r="E132" s="10">
        <f t="shared" si="23"/>
        <v>0</v>
      </c>
      <c r="F132" s="39"/>
    </row>
    <row r="133" spans="1:6" ht="26.25" customHeight="1" x14ac:dyDescent="0.25">
      <c r="A133" s="28"/>
      <c r="B133" s="15" t="s">
        <v>15</v>
      </c>
      <c r="C133" s="10">
        <v>0</v>
      </c>
      <c r="D133" s="10">
        <v>0</v>
      </c>
      <c r="E133" s="10">
        <f>D133-C133</f>
        <v>0</v>
      </c>
      <c r="F133" s="39"/>
    </row>
    <row r="134" spans="1:6" x14ac:dyDescent="0.25">
      <c r="A134" s="28" t="s">
        <v>46</v>
      </c>
      <c r="B134" s="15" t="s">
        <v>11</v>
      </c>
      <c r="C134" s="10">
        <f>C135+C136+C137+C138</f>
        <v>2306.42</v>
      </c>
      <c r="D134" s="10">
        <f>D135+D136+D137+D138</f>
        <v>2132.42</v>
      </c>
      <c r="E134" s="10">
        <f t="shared" ref="E134:E137" si="24">D134-C134</f>
        <v>-174</v>
      </c>
      <c r="F134" s="39"/>
    </row>
    <row r="135" spans="1:6" x14ac:dyDescent="0.25">
      <c r="A135" s="28"/>
      <c r="B135" s="15" t="s">
        <v>12</v>
      </c>
      <c r="C135" s="10">
        <v>0</v>
      </c>
      <c r="D135" s="10">
        <v>0</v>
      </c>
      <c r="E135" s="10">
        <f t="shared" si="24"/>
        <v>0</v>
      </c>
      <c r="F135" s="39"/>
    </row>
    <row r="136" spans="1:6" x14ac:dyDescent="0.25">
      <c r="A136" s="28"/>
      <c r="B136" s="15" t="s">
        <v>13</v>
      </c>
      <c r="C136" s="10">
        <v>0</v>
      </c>
      <c r="D136" s="10">
        <v>0</v>
      </c>
      <c r="E136" s="10">
        <f t="shared" si="24"/>
        <v>0</v>
      </c>
      <c r="F136" s="39"/>
    </row>
    <row r="137" spans="1:6" ht="25.5" x14ac:dyDescent="0.25">
      <c r="A137" s="28"/>
      <c r="B137" s="15" t="s">
        <v>14</v>
      </c>
      <c r="C137" s="10">
        <v>2306.42</v>
      </c>
      <c r="D137" s="10">
        <v>2132.42</v>
      </c>
      <c r="E137" s="10">
        <f t="shared" si="24"/>
        <v>-174</v>
      </c>
      <c r="F137" s="39"/>
    </row>
    <row r="138" spans="1:6" x14ac:dyDescent="0.25">
      <c r="A138" s="28"/>
      <c r="B138" s="15" t="s">
        <v>15</v>
      </c>
      <c r="C138" s="10">
        <v>0</v>
      </c>
      <c r="D138" s="10">
        <v>0</v>
      </c>
      <c r="E138" s="10">
        <f>D138-C138</f>
        <v>0</v>
      </c>
      <c r="F138" s="40"/>
    </row>
    <row r="139" spans="1:6" x14ac:dyDescent="0.25">
      <c r="A139" s="29" t="s">
        <v>43</v>
      </c>
      <c r="B139" s="29"/>
      <c r="C139" s="29"/>
      <c r="D139" s="29"/>
      <c r="E139" s="29"/>
      <c r="F139" s="29"/>
    </row>
    <row r="140" spans="1:6" ht="31.5" customHeight="1" x14ac:dyDescent="0.25">
      <c r="A140" s="29" t="s">
        <v>34</v>
      </c>
      <c r="B140" s="29"/>
      <c r="C140" s="29"/>
      <c r="D140" s="29"/>
      <c r="E140" s="29"/>
      <c r="F140" s="29"/>
    </row>
    <row r="141" spans="1:6" ht="21.75" customHeight="1" x14ac:dyDescent="0.25">
      <c r="A141" s="30" t="s">
        <v>34</v>
      </c>
      <c r="B141" s="15" t="s">
        <v>11</v>
      </c>
      <c r="C141" s="10">
        <f t="shared" ref="C141:D141" si="25">C146</f>
        <v>3339.31</v>
      </c>
      <c r="D141" s="10">
        <f t="shared" si="25"/>
        <v>4228.57</v>
      </c>
      <c r="E141" s="10">
        <f t="shared" ref="E141:E144" si="26">D141-C141</f>
        <v>889.25999999999976</v>
      </c>
      <c r="F141" s="31"/>
    </row>
    <row r="142" spans="1:6" x14ac:dyDescent="0.25">
      <c r="A142" s="30"/>
      <c r="B142" s="15" t="s">
        <v>12</v>
      </c>
      <c r="C142" s="10">
        <f t="shared" ref="C142:D142" si="27">C147</f>
        <v>3272.52</v>
      </c>
      <c r="D142" s="10">
        <f t="shared" si="27"/>
        <v>4144</v>
      </c>
      <c r="E142" s="10">
        <f t="shared" si="26"/>
        <v>871.48</v>
      </c>
      <c r="F142" s="31"/>
    </row>
    <row r="143" spans="1:6" x14ac:dyDescent="0.25">
      <c r="A143" s="30"/>
      <c r="B143" s="15" t="s">
        <v>13</v>
      </c>
      <c r="C143" s="10">
        <f t="shared" ref="C143:D143" si="28">C148</f>
        <v>66.790000000000006</v>
      </c>
      <c r="D143" s="10">
        <f t="shared" si="28"/>
        <v>84.57</v>
      </c>
      <c r="E143" s="10">
        <f t="shared" si="26"/>
        <v>17.779999999999987</v>
      </c>
      <c r="F143" s="31"/>
    </row>
    <row r="144" spans="1:6" ht="25.5" x14ac:dyDescent="0.25">
      <c r="A144" s="30"/>
      <c r="B144" s="15" t="s">
        <v>14</v>
      </c>
      <c r="C144" s="10">
        <f t="shared" ref="C144:D144" si="29">C149</f>
        <v>0</v>
      </c>
      <c r="D144" s="10">
        <f t="shared" si="29"/>
        <v>0</v>
      </c>
      <c r="E144" s="10">
        <f t="shared" si="26"/>
        <v>0</v>
      </c>
      <c r="F144" s="31"/>
    </row>
    <row r="145" spans="1:6" ht="27.75" customHeight="1" x14ac:dyDescent="0.25">
      <c r="A145" s="30"/>
      <c r="B145" s="15" t="s">
        <v>15</v>
      </c>
      <c r="C145" s="10">
        <f>C150</f>
        <v>0</v>
      </c>
      <c r="D145" s="10">
        <f>D150</f>
        <v>0</v>
      </c>
      <c r="E145" s="10">
        <f>D145-C145</f>
        <v>0</v>
      </c>
      <c r="F145" s="31"/>
    </row>
    <row r="146" spans="1:6" ht="15" customHeight="1" x14ac:dyDescent="0.25">
      <c r="A146" s="28" t="s">
        <v>35</v>
      </c>
      <c r="B146" s="15" t="s">
        <v>11</v>
      </c>
      <c r="C146" s="10">
        <f>C147+C148+C149+C150</f>
        <v>3339.31</v>
      </c>
      <c r="D146" s="10">
        <f>D147+D148+D149+D150</f>
        <v>4228.57</v>
      </c>
      <c r="E146" s="10">
        <f t="shared" ref="E146:E149" si="30">D146-C146</f>
        <v>889.25999999999976</v>
      </c>
      <c r="F146" s="32" t="s">
        <v>22</v>
      </c>
    </row>
    <row r="147" spans="1:6" x14ac:dyDescent="0.25">
      <c r="A147" s="28"/>
      <c r="B147" s="15" t="s">
        <v>12</v>
      </c>
      <c r="C147" s="10">
        <v>3272.52</v>
      </c>
      <c r="D147" s="10">
        <v>4144</v>
      </c>
      <c r="E147" s="10">
        <f t="shared" si="30"/>
        <v>871.48</v>
      </c>
      <c r="F147" s="33"/>
    </row>
    <row r="148" spans="1:6" x14ac:dyDescent="0.25">
      <c r="A148" s="28"/>
      <c r="B148" s="15" t="s">
        <v>13</v>
      </c>
      <c r="C148" s="10">
        <v>66.790000000000006</v>
      </c>
      <c r="D148" s="10">
        <v>84.57</v>
      </c>
      <c r="E148" s="10">
        <f t="shared" si="30"/>
        <v>17.779999999999987</v>
      </c>
      <c r="F148" s="33"/>
    </row>
    <row r="149" spans="1:6" ht="25.5" x14ac:dyDescent="0.25">
      <c r="A149" s="28"/>
      <c r="B149" s="15" t="s">
        <v>14</v>
      </c>
      <c r="C149" s="10">
        <v>0</v>
      </c>
      <c r="D149" s="10">
        <v>0</v>
      </c>
      <c r="E149" s="10">
        <f t="shared" si="30"/>
        <v>0</v>
      </c>
      <c r="F149" s="33"/>
    </row>
    <row r="150" spans="1:6" ht="33.75" customHeight="1" x14ac:dyDescent="0.25">
      <c r="A150" s="28"/>
      <c r="B150" s="15" t="s">
        <v>15</v>
      </c>
      <c r="C150" s="10">
        <v>0</v>
      </c>
      <c r="D150" s="10">
        <v>0</v>
      </c>
      <c r="E150" s="10">
        <f>D150-C150</f>
        <v>0</v>
      </c>
      <c r="F150" s="34"/>
    </row>
    <row r="151" spans="1:6" ht="32.25" customHeight="1" x14ac:dyDescent="0.25">
      <c r="A151" s="35" t="s">
        <v>39</v>
      </c>
      <c r="B151" s="35"/>
      <c r="C151" s="35"/>
      <c r="D151" s="35"/>
      <c r="E151" s="35"/>
      <c r="F151" s="35"/>
    </row>
    <row r="152" spans="1:6" x14ac:dyDescent="0.25">
      <c r="A152" s="36" t="s">
        <v>31</v>
      </c>
      <c r="B152" s="15" t="s">
        <v>11</v>
      </c>
      <c r="C152" s="10">
        <f>C153+C154+C155+C156</f>
        <v>2906.42</v>
      </c>
      <c r="D152" s="10">
        <f>D153+D154+D155+D156</f>
        <v>2732.42</v>
      </c>
      <c r="E152" s="10">
        <f t="shared" ref="E152:E161" si="31">D152-C152</f>
        <v>-174</v>
      </c>
      <c r="F152" s="32" t="s">
        <v>23</v>
      </c>
    </row>
    <row r="153" spans="1:6" x14ac:dyDescent="0.25">
      <c r="A153" s="36"/>
      <c r="B153" s="15" t="s">
        <v>12</v>
      </c>
      <c r="C153" s="11">
        <v>0</v>
      </c>
      <c r="D153" s="11"/>
      <c r="E153" s="10">
        <f t="shared" si="31"/>
        <v>0</v>
      </c>
      <c r="F153" s="33"/>
    </row>
    <row r="154" spans="1:6" x14ac:dyDescent="0.25">
      <c r="A154" s="36"/>
      <c r="B154" s="15" t="s">
        <v>13</v>
      </c>
      <c r="C154" s="11">
        <v>0</v>
      </c>
      <c r="D154" s="11">
        <v>0</v>
      </c>
      <c r="E154" s="10">
        <f t="shared" si="31"/>
        <v>0</v>
      </c>
      <c r="F154" s="33"/>
    </row>
    <row r="155" spans="1:6" ht="26.25" customHeight="1" x14ac:dyDescent="0.25">
      <c r="A155" s="36"/>
      <c r="B155" s="15" t="s">
        <v>14</v>
      </c>
      <c r="C155" s="11">
        <v>2906.42</v>
      </c>
      <c r="D155" s="11">
        <v>2732.42</v>
      </c>
      <c r="E155" s="10">
        <f t="shared" si="31"/>
        <v>-174</v>
      </c>
      <c r="F155" s="33"/>
    </row>
    <row r="156" spans="1:6" ht="19.5" customHeight="1" x14ac:dyDescent="0.25">
      <c r="A156" s="36"/>
      <c r="B156" s="15" t="s">
        <v>15</v>
      </c>
      <c r="C156" s="11">
        <v>0</v>
      </c>
      <c r="D156" s="11">
        <v>0</v>
      </c>
      <c r="E156" s="10">
        <f t="shared" si="31"/>
        <v>0</v>
      </c>
      <c r="F156" s="34"/>
    </row>
    <row r="157" spans="1:6" x14ac:dyDescent="0.25">
      <c r="A157" s="36" t="s">
        <v>40</v>
      </c>
      <c r="B157" s="15" t="s">
        <v>11</v>
      </c>
      <c r="C157" s="10">
        <f>C158+C159+C160+C161</f>
        <v>2306.42</v>
      </c>
      <c r="D157" s="10">
        <f>D158+D159+D160+D161</f>
        <v>2132.42</v>
      </c>
      <c r="E157" s="10">
        <f t="shared" si="31"/>
        <v>-174</v>
      </c>
      <c r="F157" s="32" t="s">
        <v>23</v>
      </c>
    </row>
    <row r="158" spans="1:6" x14ac:dyDescent="0.25">
      <c r="A158" s="36"/>
      <c r="B158" s="15" t="s">
        <v>12</v>
      </c>
      <c r="C158" s="11">
        <v>0</v>
      </c>
      <c r="D158" s="11"/>
      <c r="E158" s="10">
        <f t="shared" si="31"/>
        <v>0</v>
      </c>
      <c r="F158" s="33"/>
    </row>
    <row r="159" spans="1:6" x14ac:dyDescent="0.25">
      <c r="A159" s="36"/>
      <c r="B159" s="15" t="s">
        <v>13</v>
      </c>
      <c r="C159" s="11">
        <v>0</v>
      </c>
      <c r="D159" s="11">
        <v>0</v>
      </c>
      <c r="E159" s="10">
        <f t="shared" si="31"/>
        <v>0</v>
      </c>
      <c r="F159" s="33"/>
    </row>
    <row r="160" spans="1:6" ht="29.25" customHeight="1" x14ac:dyDescent="0.25">
      <c r="A160" s="36"/>
      <c r="B160" s="15" t="s">
        <v>14</v>
      </c>
      <c r="C160" s="11">
        <v>2306.42</v>
      </c>
      <c r="D160" s="11">
        <v>2132.42</v>
      </c>
      <c r="E160" s="10">
        <f t="shared" si="31"/>
        <v>-174</v>
      </c>
      <c r="F160" s="33"/>
    </row>
    <row r="161" spans="1:6" ht="46.5" customHeight="1" x14ac:dyDescent="0.25">
      <c r="A161" s="36"/>
      <c r="B161" s="15" t="s">
        <v>15</v>
      </c>
      <c r="C161" s="11">
        <v>0</v>
      </c>
      <c r="D161" s="11">
        <v>0</v>
      </c>
      <c r="E161" s="10">
        <f t="shared" si="31"/>
        <v>0</v>
      </c>
      <c r="F161" s="34"/>
    </row>
    <row r="162" spans="1:6" x14ac:dyDescent="0.25">
      <c r="A162" s="37" t="s">
        <v>29</v>
      </c>
      <c r="B162" s="37"/>
      <c r="C162" s="37"/>
      <c r="D162" s="37"/>
      <c r="E162" s="37"/>
      <c r="F162" s="37"/>
    </row>
    <row r="163" spans="1:6" ht="30" x14ac:dyDescent="0.25">
      <c r="A163" s="2" t="s">
        <v>0</v>
      </c>
      <c r="B163" s="25" t="s">
        <v>1</v>
      </c>
      <c r="C163" s="25"/>
      <c r="D163" s="25" t="s">
        <v>2</v>
      </c>
      <c r="E163" s="25"/>
      <c r="F163" s="6" t="s">
        <v>3</v>
      </c>
    </row>
    <row r="164" spans="1:6" x14ac:dyDescent="0.25">
      <c r="A164" s="25" t="s">
        <v>4</v>
      </c>
      <c r="B164" s="25"/>
      <c r="C164" s="25"/>
      <c r="D164" s="25"/>
      <c r="E164" s="25"/>
      <c r="F164" s="25"/>
    </row>
    <row r="165" spans="1:6" x14ac:dyDescent="0.25">
      <c r="A165" s="3"/>
      <c r="B165" s="25" t="s">
        <v>27</v>
      </c>
      <c r="C165" s="25"/>
      <c r="D165" s="25" t="s">
        <v>27</v>
      </c>
      <c r="E165" s="25"/>
      <c r="F165" s="3"/>
    </row>
    <row r="166" spans="1:6" x14ac:dyDescent="0.25">
      <c r="A166" s="18" t="s">
        <v>28</v>
      </c>
      <c r="B166" s="19"/>
      <c r="C166" s="19"/>
      <c r="D166" s="19"/>
      <c r="E166" s="19"/>
      <c r="F166" s="20"/>
    </row>
    <row r="167" spans="1:6" ht="20.25" customHeight="1" x14ac:dyDescent="0.25">
      <c r="A167" s="9"/>
      <c r="B167" s="21"/>
      <c r="C167" s="22"/>
      <c r="D167" s="23"/>
      <c r="E167" s="24"/>
      <c r="F167" s="16"/>
    </row>
    <row r="168" spans="1:6" x14ac:dyDescent="0.25">
      <c r="A168" s="18" t="s">
        <v>5</v>
      </c>
      <c r="B168" s="19"/>
      <c r="C168" s="19"/>
      <c r="D168" s="19"/>
      <c r="E168" s="19"/>
      <c r="F168" s="20"/>
    </row>
    <row r="169" spans="1:6" ht="21.75" customHeight="1" x14ac:dyDescent="0.25">
      <c r="A169" s="9"/>
      <c r="B169" s="21"/>
      <c r="C169" s="22"/>
      <c r="D169" s="23"/>
      <c r="E169" s="24"/>
      <c r="F169" s="16"/>
    </row>
    <row r="170" spans="1:6" x14ac:dyDescent="0.25">
      <c r="A170" s="25" t="s">
        <v>6</v>
      </c>
      <c r="B170" s="25"/>
      <c r="C170" s="25"/>
      <c r="D170" s="25"/>
      <c r="E170" s="25"/>
      <c r="F170" s="25"/>
    </row>
    <row r="171" spans="1:6" ht="33.75" customHeight="1" x14ac:dyDescent="0.25">
      <c r="A171" s="26" t="s">
        <v>31</v>
      </c>
      <c r="B171" s="26"/>
      <c r="C171" s="26"/>
      <c r="D171" s="26"/>
      <c r="E171" s="26"/>
      <c r="F171" s="26"/>
    </row>
    <row r="172" spans="1:6" ht="109.5" customHeight="1" x14ac:dyDescent="0.25">
      <c r="A172" s="9" t="s">
        <v>32</v>
      </c>
      <c r="B172" s="27">
        <v>14</v>
      </c>
      <c r="C172" s="27"/>
      <c r="D172" s="27" t="s">
        <v>27</v>
      </c>
      <c r="E172" s="27"/>
      <c r="F172" s="2" t="s">
        <v>36</v>
      </c>
    </row>
    <row r="173" spans="1:6" ht="93.75" customHeight="1" x14ac:dyDescent="0.25">
      <c r="A173" s="9" t="s">
        <v>33</v>
      </c>
      <c r="B173" s="23" t="s">
        <v>27</v>
      </c>
      <c r="C173" s="24"/>
      <c r="D173" s="23">
        <v>185</v>
      </c>
      <c r="E173" s="24"/>
      <c r="F173" s="9" t="s">
        <v>47</v>
      </c>
    </row>
    <row r="174" spans="1:6" x14ac:dyDescent="0.25">
      <c r="A174" s="37" t="s">
        <v>26</v>
      </c>
      <c r="B174" s="37"/>
      <c r="C174" s="37"/>
      <c r="D174" s="37"/>
      <c r="E174" s="37"/>
      <c r="F174" s="37"/>
    </row>
    <row r="175" spans="1:6" ht="30" x14ac:dyDescent="0.25">
      <c r="A175" s="2" t="s">
        <v>0</v>
      </c>
      <c r="B175" s="25" t="s">
        <v>1</v>
      </c>
      <c r="C175" s="25"/>
      <c r="D175" s="25" t="s">
        <v>2</v>
      </c>
      <c r="E175" s="25"/>
      <c r="F175" s="6" t="s">
        <v>3</v>
      </c>
    </row>
    <row r="176" spans="1:6" x14ac:dyDescent="0.25">
      <c r="A176" s="25" t="s">
        <v>4</v>
      </c>
      <c r="B176" s="25"/>
      <c r="C176" s="25"/>
      <c r="D176" s="25"/>
      <c r="E176" s="25"/>
      <c r="F176" s="25"/>
    </row>
    <row r="177" spans="1:6" x14ac:dyDescent="0.25">
      <c r="A177" s="3"/>
      <c r="B177" s="25" t="s">
        <v>27</v>
      </c>
      <c r="C177" s="25"/>
      <c r="D177" s="25" t="s">
        <v>27</v>
      </c>
      <c r="E177" s="25"/>
      <c r="F177" s="3"/>
    </row>
    <row r="178" spans="1:6" x14ac:dyDescent="0.25">
      <c r="A178" s="18" t="s">
        <v>28</v>
      </c>
      <c r="B178" s="19"/>
      <c r="C178" s="19"/>
      <c r="D178" s="19"/>
      <c r="E178" s="19"/>
      <c r="F178" s="20"/>
    </row>
    <row r="179" spans="1:6" ht="20.25" customHeight="1" x14ac:dyDescent="0.25">
      <c r="A179" s="9"/>
      <c r="B179" s="21"/>
      <c r="C179" s="22"/>
      <c r="D179" s="23"/>
      <c r="E179" s="24"/>
      <c r="F179" s="16"/>
    </row>
    <row r="180" spans="1:6" x14ac:dyDescent="0.25">
      <c r="A180" s="18" t="s">
        <v>5</v>
      </c>
      <c r="B180" s="19"/>
      <c r="C180" s="19"/>
      <c r="D180" s="19"/>
      <c r="E180" s="19"/>
      <c r="F180" s="20"/>
    </row>
    <row r="181" spans="1:6" ht="21.75" customHeight="1" x14ac:dyDescent="0.25">
      <c r="A181" s="9"/>
      <c r="B181" s="21"/>
      <c r="C181" s="22"/>
      <c r="D181" s="23"/>
      <c r="E181" s="24"/>
      <c r="F181" s="16"/>
    </row>
    <row r="182" spans="1:6" x14ac:dyDescent="0.25">
      <c r="A182" s="25" t="s">
        <v>6</v>
      </c>
      <c r="B182" s="25"/>
      <c r="C182" s="25"/>
      <c r="D182" s="25"/>
      <c r="E182" s="25"/>
      <c r="F182" s="25"/>
    </row>
    <row r="183" spans="1:6" ht="33.75" customHeight="1" x14ac:dyDescent="0.25">
      <c r="A183" s="26" t="s">
        <v>31</v>
      </c>
      <c r="B183" s="26"/>
      <c r="C183" s="26"/>
      <c r="D183" s="26"/>
      <c r="E183" s="26"/>
      <c r="F183" s="26"/>
    </row>
    <row r="184" spans="1:6" ht="109.5" customHeight="1" x14ac:dyDescent="0.25">
      <c r="A184" s="9" t="s">
        <v>32</v>
      </c>
      <c r="B184" s="27">
        <v>14</v>
      </c>
      <c r="C184" s="27"/>
      <c r="D184" s="27" t="s">
        <v>27</v>
      </c>
      <c r="E184" s="27"/>
      <c r="F184" s="2" t="s">
        <v>36</v>
      </c>
    </row>
    <row r="185" spans="1:6" ht="107.25" customHeight="1" x14ac:dyDescent="0.25">
      <c r="A185" s="9" t="s">
        <v>33</v>
      </c>
      <c r="B185" s="23" t="s">
        <v>27</v>
      </c>
      <c r="C185" s="24"/>
      <c r="D185" s="23">
        <v>190</v>
      </c>
      <c r="E185" s="24"/>
      <c r="F185" s="9" t="s">
        <v>47</v>
      </c>
    </row>
  </sheetData>
  <mergeCells count="142">
    <mergeCell ref="B115:C115"/>
    <mergeCell ref="D115:E115"/>
    <mergeCell ref="F90:F94"/>
    <mergeCell ref="A90:A94"/>
    <mergeCell ref="A114:F114"/>
    <mergeCell ref="A134:A138"/>
    <mergeCell ref="A139:F139"/>
    <mergeCell ref="A21:A25"/>
    <mergeCell ref="F21:F25"/>
    <mergeCell ref="A26:A30"/>
    <mergeCell ref="F26:F30"/>
    <mergeCell ref="A33:A37"/>
    <mergeCell ref="F33:F37"/>
    <mergeCell ref="A32:F32"/>
    <mergeCell ref="A31:F31"/>
    <mergeCell ref="A129:A133"/>
    <mergeCell ref="A79:A83"/>
    <mergeCell ref="F79:F83"/>
    <mergeCell ref="A84:A88"/>
    <mergeCell ref="B121:C121"/>
    <mergeCell ref="D121:E121"/>
    <mergeCell ref="A122:F122"/>
    <mergeCell ref="A116:F116"/>
    <mergeCell ref="A119:F119"/>
    <mergeCell ref="A118:F118"/>
    <mergeCell ref="B120:C120"/>
    <mergeCell ref="D120:E120"/>
    <mergeCell ref="A124:A128"/>
    <mergeCell ref="F124:F138"/>
    <mergeCell ref="F38:F42"/>
    <mergeCell ref="B17:C17"/>
    <mergeCell ref="D17:E17"/>
    <mergeCell ref="A16:F16"/>
    <mergeCell ref="B111:C111"/>
    <mergeCell ref="D111:E111"/>
    <mergeCell ref="A112:F112"/>
    <mergeCell ref="B113:C113"/>
    <mergeCell ref="D113:E113"/>
    <mergeCell ref="A110:F110"/>
    <mergeCell ref="A43:F43"/>
    <mergeCell ref="B44:C44"/>
    <mergeCell ref="D44:E44"/>
    <mergeCell ref="A45:F45"/>
    <mergeCell ref="B46:C46"/>
    <mergeCell ref="D46:E46"/>
    <mergeCell ref="A47:F47"/>
    <mergeCell ref="B48:C48"/>
    <mergeCell ref="D48:E48"/>
    <mergeCell ref="A49:F49"/>
    <mergeCell ref="A77:F77"/>
    <mergeCell ref="A78:F78"/>
    <mergeCell ref="A100:A104"/>
    <mergeCell ref="F100:F104"/>
    <mergeCell ref="A174:F174"/>
    <mergeCell ref="A3:F3"/>
    <mergeCell ref="A4:F4"/>
    <mergeCell ref="A5:F5"/>
    <mergeCell ref="A6:F6"/>
    <mergeCell ref="B14:C14"/>
    <mergeCell ref="D14:E14"/>
    <mergeCell ref="B10:C10"/>
    <mergeCell ref="D10:E10"/>
    <mergeCell ref="A9:F9"/>
    <mergeCell ref="A13:F13"/>
    <mergeCell ref="A7:F7"/>
    <mergeCell ref="A11:F11"/>
    <mergeCell ref="B12:C12"/>
    <mergeCell ref="D12:E12"/>
    <mergeCell ref="A15:F15"/>
    <mergeCell ref="A19:F19"/>
    <mergeCell ref="B8:C8"/>
    <mergeCell ref="A38:A42"/>
    <mergeCell ref="D8:E8"/>
    <mergeCell ref="F84:F88"/>
    <mergeCell ref="A62:A66"/>
    <mergeCell ref="A72:A76"/>
    <mergeCell ref="F57:F76"/>
    <mergeCell ref="A105:A109"/>
    <mergeCell ref="F105:F109"/>
    <mergeCell ref="B117:C117"/>
    <mergeCell ref="D117:E117"/>
    <mergeCell ref="B18:C18"/>
    <mergeCell ref="D18:E18"/>
    <mergeCell ref="B50:C50"/>
    <mergeCell ref="D50:E50"/>
    <mergeCell ref="A51:F51"/>
    <mergeCell ref="A52:F52"/>
    <mergeCell ref="B53:C53"/>
    <mergeCell ref="D53:E53"/>
    <mergeCell ref="B54:C54"/>
    <mergeCell ref="D54:E54"/>
    <mergeCell ref="A89:F89"/>
    <mergeCell ref="A95:A99"/>
    <mergeCell ref="F95:F99"/>
    <mergeCell ref="A55:F55"/>
    <mergeCell ref="A57:A61"/>
    <mergeCell ref="A67:A71"/>
    <mergeCell ref="B169:C169"/>
    <mergeCell ref="D169:E169"/>
    <mergeCell ref="A170:F170"/>
    <mergeCell ref="A171:F171"/>
    <mergeCell ref="A140:F140"/>
    <mergeCell ref="A141:A145"/>
    <mergeCell ref="F141:F145"/>
    <mergeCell ref="A146:A150"/>
    <mergeCell ref="F146:F150"/>
    <mergeCell ref="A151:F151"/>
    <mergeCell ref="A152:A156"/>
    <mergeCell ref="F152:F156"/>
    <mergeCell ref="A157:A161"/>
    <mergeCell ref="F157:F161"/>
    <mergeCell ref="A162:F162"/>
    <mergeCell ref="B163:C163"/>
    <mergeCell ref="D163:E163"/>
    <mergeCell ref="A164:F164"/>
    <mergeCell ref="B165:C165"/>
    <mergeCell ref="D165:E165"/>
    <mergeCell ref="A166:F166"/>
    <mergeCell ref="B167:C167"/>
    <mergeCell ref="D167:E167"/>
    <mergeCell ref="A168:F168"/>
    <mergeCell ref="B172:C172"/>
    <mergeCell ref="D172:E172"/>
    <mergeCell ref="B173:C173"/>
    <mergeCell ref="D173:E173"/>
    <mergeCell ref="B175:C175"/>
    <mergeCell ref="D175:E175"/>
    <mergeCell ref="A176:F176"/>
    <mergeCell ref="B177:C177"/>
    <mergeCell ref="D177:E177"/>
    <mergeCell ref="A178:F178"/>
    <mergeCell ref="B179:C179"/>
    <mergeCell ref="D179:E179"/>
    <mergeCell ref="A182:F182"/>
    <mergeCell ref="A183:F183"/>
    <mergeCell ref="B184:C184"/>
    <mergeCell ref="D184:E184"/>
    <mergeCell ref="B185:C185"/>
    <mergeCell ref="D185:E185"/>
    <mergeCell ref="A180:F180"/>
    <mergeCell ref="B181:C181"/>
    <mergeCell ref="D181:E181"/>
  </mergeCells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Бакина</dc:creator>
  <cp:lastModifiedBy>Анастасия Бакина</cp:lastModifiedBy>
  <cp:lastPrinted>2024-04-08T00:12:57Z</cp:lastPrinted>
  <dcterms:created xsi:type="dcterms:W3CDTF">2024-02-02T00:16:13Z</dcterms:created>
  <dcterms:modified xsi:type="dcterms:W3CDTF">2024-04-08T00:42:34Z</dcterms:modified>
</cp:coreProperties>
</file>