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9"/>
  </bookViews>
  <sheets>
    <sheet name="Лот 2" sheetId="2" r:id="rId1"/>
    <sheet name="Лот 3" sheetId="3" r:id="rId2"/>
    <sheet name="Лот 4" sheetId="4" r:id="rId3"/>
    <sheet name="Лот 5" sheetId="5" r:id="rId4"/>
    <sheet name="Лот 15" sheetId="6" r:id="rId5"/>
    <sheet name="Лот 7" sheetId="7" r:id="rId6"/>
    <sheet name="Лот 8" sheetId="8" r:id="rId7"/>
    <sheet name="Лот 9" sheetId="9" r:id="rId8"/>
    <sheet name="Лот 10" sheetId="10" r:id="rId9"/>
    <sheet name="Лот 11" sheetId="11" r:id="rId10"/>
    <sheet name="Лот 6" sheetId="12" r:id="rId11"/>
    <sheet name="лот 1" sheetId="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3" l="1"/>
  <c r="E49" i="1"/>
  <c r="E89" i="1"/>
  <c r="E108" i="1"/>
  <c r="D15" i="4" l="1"/>
  <c r="D21" i="4"/>
  <c r="D26" i="4"/>
  <c r="D31" i="4"/>
  <c r="D45" i="4"/>
  <c r="D54" i="4"/>
  <c r="D67" i="4"/>
  <c r="D75" i="4"/>
  <c r="D91" i="4"/>
  <c r="D101" i="4"/>
  <c r="D112" i="4"/>
  <c r="D8" i="4"/>
  <c r="D106" i="3"/>
  <c r="D95" i="3"/>
  <c r="D85" i="3"/>
  <c r="D76" i="3"/>
  <c r="D72" i="3"/>
  <c r="D65" i="3"/>
  <c r="D53" i="3"/>
  <c r="D30" i="3"/>
  <c r="D25" i="3"/>
  <c r="D20" i="3"/>
  <c r="D15" i="3"/>
  <c r="D8" i="3"/>
  <c r="D113" i="4" l="1"/>
  <c r="D107" i="3"/>
  <c r="D112" i="2"/>
  <c r="D101" i="2"/>
  <c r="D91" i="2"/>
  <c r="D75" i="2"/>
  <c r="D67" i="2"/>
  <c r="D54" i="2"/>
  <c r="D45" i="2"/>
  <c r="D31" i="2"/>
  <c r="D26" i="2"/>
  <c r="D21" i="2"/>
  <c r="D15" i="2"/>
  <c r="E32" i="1" l="1"/>
  <c r="E25" i="1"/>
  <c r="E19" i="1"/>
  <c r="E12" i="1"/>
  <c r="E56" i="1" l="1"/>
</calcChain>
</file>

<file path=xl/sharedStrings.xml><?xml version="1.0" encoding="utf-8"?>
<sst xmlns="http://schemas.openxmlformats.org/spreadsheetml/2006/main" count="1259" uniqueCount="190">
  <si>
    <t xml:space="preserve">                       Приложение № 2</t>
  </si>
  <si>
    <t>к конкурсной документации открытого конкурса</t>
  </si>
  <si>
    <t xml:space="preserve">                                                 по отбору управляющей организации для                                               </t>
  </si>
  <si>
    <t>управления многоквартирными домами</t>
  </si>
  <si>
    <t>ЛОТ № 1</t>
  </si>
  <si>
    <t xml:space="preserve"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</si>
  <si>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</si>
  <si>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</si>
  <si>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</si>
  <si>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</si>
  <si>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осмотр территории  вокруг здания и фундамента</t>
  </si>
  <si>
    <t>стоимость на 1 кв.м. общей площади (руб. в месяц)</t>
  </si>
  <si>
    <t>установление повреждений железобетонных фундаментов</t>
  </si>
  <si>
    <t>осмотр кирпичных и железобетонных стен, фасадов</t>
  </si>
  <si>
    <t>2. работы, выполняемые   для надлежащего содержания стен многоквартирных домовв отношении  всех видов фундаментов:</t>
  </si>
  <si>
    <t>1. работы, выполняемые  в отношении  всех видов фундаментов:</t>
  </si>
  <si>
    <t>3. работы, выполняемые  в целях надлежащего содержания перекрытий многоквартирных домов:</t>
  </si>
  <si>
    <t>осмотр  железобетонных  перекрытий</t>
  </si>
  <si>
    <t>осмотр  железобетонных  покрытий</t>
  </si>
  <si>
    <t>ремонт внутреней штукатурки потолков отдельными местами</t>
  </si>
  <si>
    <t>4. работы, выполняемые  в целях надлежащего содержания крыш многоквартирных домов:</t>
  </si>
  <si>
    <t>осмотр всех элементов руллонных кровель, водостоков</t>
  </si>
  <si>
    <t>очистка кровли от мусора, листьев</t>
  </si>
  <si>
    <t>подметание чердаков и подвалов без предварительного увлажнения</t>
  </si>
  <si>
    <t>очистка кровли от снега,сбивание сосулек (при толщине слоя до 10 см)</t>
  </si>
  <si>
    <t>5. работы, выполняемые  в целях надлежащего содержания лестниц многоквартирных домов:</t>
  </si>
  <si>
    <t>окрашивание масляными составами торцов лестничных маршей и площадок</t>
  </si>
  <si>
    <t>заделка трещин и мелких выбоин (лестницы)</t>
  </si>
  <si>
    <t>смена прямых частей поручней</t>
  </si>
  <si>
    <t>осмотр внутреней отделки стен</t>
  </si>
  <si>
    <t>работы выполняемые в целях надлежащего содержания полов помещений, относящихся к общему имуществу в многоквартирном доме</t>
  </si>
  <si>
    <t xml:space="preserve">заделка трещин и мелких выбоин </t>
  </si>
  <si>
    <t>работы выполняемые в целях надлежащего содержания оконных и дверных заполнений помещений, относящихся  к общему имуществу в многоквартирном доме</t>
  </si>
  <si>
    <t>осмотр заполнения дверных и оконных проемов</t>
  </si>
  <si>
    <t>проконопачивание и укрепление дверных коробок</t>
  </si>
  <si>
    <t>простая маслянная окраска оконных рам</t>
  </si>
  <si>
    <t>простая маслянная окраска дверей</t>
  </si>
  <si>
    <t>ремонт дверных полотен со сменой горизонтальных брусков обвязки на два сопряжения</t>
  </si>
  <si>
    <t>ремонт дверных полотен со сменой вертикальных  брусков обвязки на два сопряжения</t>
  </si>
  <si>
    <t>ремонт порогов шириной 100 мм</t>
  </si>
  <si>
    <t>смена пружины</t>
  </si>
  <si>
    <t>смена дверной ручки</t>
  </si>
  <si>
    <t>ремонт оконных коробок и колодв каменных стенах при двух переплетах</t>
  </si>
  <si>
    <t>смена оконных петель при одной сменяемой петле в створке</t>
  </si>
  <si>
    <t>смена ручки оконной</t>
  </si>
  <si>
    <t>проведение технических осмотров и устранение незначительных нетсправностей в системе вентиляции</t>
  </si>
  <si>
    <t>общие работы,выполняемые для надлежащего содержания систем водоснабжения (холодного) и водоотведения в многоквартирных домах</t>
  </si>
  <si>
    <t>осмотр водопровода, канализации  и горячего водоснабжения</t>
  </si>
  <si>
    <t>промывка участка водопровода</t>
  </si>
  <si>
    <t>прочистка канализационного лежака</t>
  </si>
  <si>
    <t>устранение засоров внутренних канализационных трубопроводов</t>
  </si>
  <si>
    <t>проверка исправности канализационных вытяжек</t>
  </si>
  <si>
    <t>работы выполняемые в целях надлежащего содержания систем теплоснабжения (отопление, горячее водоснабжение) в многоквартирных домах</t>
  </si>
  <si>
    <t>осмотр устройства системы центрального отопления в чердачных и подвальных помещениях</t>
  </si>
  <si>
    <t>осмотр внутриквартирных устройств системы центрального отопления</t>
  </si>
  <si>
    <t>проверка на прогрев отопительных приборов с регулировкой</t>
  </si>
  <si>
    <t>регулировка и наладка систем отопления</t>
  </si>
  <si>
    <t>промывка трубопроводов системы центрального отопления до 50 мм</t>
  </si>
  <si>
    <t>первое рабочее испытание отдельных частей  системы при диаметре трубопровода до 50 мм</t>
  </si>
  <si>
    <t>рабочая проверка системы  в целом при диаметре трубопровода до 50 мм</t>
  </si>
  <si>
    <t>окончательная проверка при сдаче системы при диаметре трубопровода до 50 мм</t>
  </si>
  <si>
    <t>ликвидация воздушных пробок в стояке системы отопления</t>
  </si>
  <si>
    <t>ликвидация воздушных пробок в радиаторном блоке</t>
  </si>
  <si>
    <t>проверка заземления оболочки электрокабеля</t>
  </si>
  <si>
    <t>замеры сопротивления изоляции проводов</t>
  </si>
  <si>
    <t>осмотр электросети,арматуры, электрооборудования на лестничных клетках</t>
  </si>
  <si>
    <t>замена лампы накаливания на энергосберегательную</t>
  </si>
  <si>
    <t>замена предохранителя</t>
  </si>
  <si>
    <t>ремонт светильника с лампами накаливания или энепргосберегающими лампами</t>
  </si>
  <si>
    <t>устранение аварии на внутридомовых инженерных сетях при сроке эксплуатации многоквартирного дома от 31 до 50 лет</t>
  </si>
  <si>
    <t xml:space="preserve">подметание лестничных площадок и маршей нижних трех этажей с предварительным их увлажнением </t>
  </si>
  <si>
    <t xml:space="preserve">подметание лестничных площадок и маршей выше  третьего этажа с предварительным их увлажнением </t>
  </si>
  <si>
    <t>мытье лестничных площадок и маршей нижних трех этажей</t>
  </si>
  <si>
    <t>мытье лестничных площадок и маршей выше третьего этажа</t>
  </si>
  <si>
    <t>мытье и протирка легкодоступных стекол в окнах в помещениях общего пользования</t>
  </si>
  <si>
    <t>мытье и протирка труднодоступных стекол в окнах в помещениях общего пользования</t>
  </si>
  <si>
    <t>мытье и протирка оконных рам и переплетов в помещениях общего пользования</t>
  </si>
  <si>
    <t>мытье и протирка в помещениях общего пользования</t>
  </si>
  <si>
    <t>протирка пыли с подоконников в помещениях общего пользования</t>
  </si>
  <si>
    <t>влажная протирка перил и лестниц (с моющим средством)</t>
  </si>
  <si>
    <t>влажная протирка шкафов для электросчетчиков слаботочных устройств (с моющим средством)</t>
  </si>
  <si>
    <t>дезинсекция подвалов</t>
  </si>
  <si>
    <t>дератизация чердаков и подвалов с применением готовой приманки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</si>
  <si>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 этого дома (холодный период времени)</t>
  </si>
  <si>
    <t>подметание свежевыпавшего снега  толщиной слоя до 2 см дорожной комбинированной машиной</t>
  </si>
  <si>
    <t>подметание свежевыпавшего снега  толщиной слоя до 2 см трактором</t>
  </si>
  <si>
    <t>сдвигание свежевыпавшего снега толщиной слоя свыше 2 см в валы или кучи дорожной комбинированной машиной</t>
  </si>
  <si>
    <t>сдвигание свежевыпавшего снега толщиной слоя свыше 2 см в валы или кучи трактором</t>
  </si>
  <si>
    <t>скалывания и уборка льда и уплотненного снега толщиной слоя свыше 2 см</t>
  </si>
  <si>
    <t>срезание и сдвигание уплотненного снега толщиной слоя до 2 см плугом с одновременным подметанием щеткой</t>
  </si>
  <si>
    <t>очистка контейнерной  площадки в холодный период</t>
  </si>
  <si>
    <t>уборка крыльца и площадки перед входом в подьезд  холодный период</t>
  </si>
  <si>
    <t>подметание в летний период земельного участка с усовершенствовынным покрытием 3 класса</t>
  </si>
  <si>
    <t>полив тротуаров 3 класса</t>
  </si>
  <si>
    <t>уборка мусора на контейнерных площадках</t>
  </si>
  <si>
    <t>дератизация контейнерных площадок</t>
  </si>
  <si>
    <t>дезинсекция контейнерных площадок</t>
  </si>
  <si>
    <t>уборка газонов от случайного мусора</t>
  </si>
  <si>
    <t>полив газонов</t>
  </si>
  <si>
    <t>стрижка газонов</t>
  </si>
  <si>
    <t>уборка крыльца и площадки перед входом в подьезд  в теплый  период</t>
  </si>
  <si>
    <t>размер платы  за содержание жилого помещения, руб./кв.м. площади жилых и нежилых помещений</t>
  </si>
  <si>
    <t>итого</t>
  </si>
  <si>
    <t>ЛОТ № 2</t>
  </si>
  <si>
    <t>3. работы, выполняемые  в целях надлежащего содержания перекрытий  и покрытий многоквартирных домов:</t>
  </si>
  <si>
    <t>осмотр всех элементов кровель из штучных материалов,водостоков</t>
  </si>
  <si>
    <t>очистка кровли от снега, сбиваниесосулек (при толщине слоя до 10 см)</t>
  </si>
  <si>
    <t>5.работы, выполняемые в целях надлежащего содержания лестниц многоквартирных домов:</t>
  </si>
  <si>
    <t>смена прямыхчастей поручней</t>
  </si>
  <si>
    <t>6.работы выполняемые в целях надлежащего содержания внутреней отделки многоквартирных домов: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</si>
  <si>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10 кв.м.</t>
  </si>
  <si>
    <t>работы выполняемые в целях надлежащего содержания оконных и дверных заполнений помещений, относящихся к общему имуществу в многоквартирных домов:</t>
  </si>
  <si>
    <t>осмотр заполнения дверных  и оконных проемов</t>
  </si>
  <si>
    <t>ремонт  дверных полотен  со сменой вертикальных брусков обвязки на два сопротивления</t>
  </si>
  <si>
    <t>смена ручки дверной</t>
  </si>
  <si>
    <t>ремонт оконных коробок и колод в каменных стенах при двух переплетах</t>
  </si>
  <si>
    <t xml:space="preserve">смена ручки оконной </t>
  </si>
  <si>
    <t>работы выполняемые  в целях надлежащего содержания систем вентиляции  и дымоудаления многоквартирных домов:</t>
  </si>
  <si>
    <t>проведение технических осмотров  и устранение незначительных неисправностей в системе вентиляции</t>
  </si>
  <si>
    <t>общие работы выполняемые для надлежащегосодержания систем водоснабжения (холодного) и водоотведения в многоквартирном доме:</t>
  </si>
  <si>
    <t>осмотр водопровода и канализации и горячего водоснабжения</t>
  </si>
  <si>
    <t>общие работы выполняемые для надлежащегосодержания систем теплоснабжения (отопление, горояеее  водоснабжение)в многоквартирных  домах:</t>
  </si>
  <si>
    <t>первое рабочее испытание отдельных частей системы при диаметре трубопровода до 50 мм</t>
  </si>
  <si>
    <t>рабочая проверка системы в целом при диаметре трубопровода до 50 мм</t>
  </si>
  <si>
    <t>работы,выполняемые в целях надлежащего содержания электрооборудования, радио и телекоммуникационного оборудования в многоквартирном доме:</t>
  </si>
  <si>
    <t>осмотр элекросети, арматуры, электрооборудования на лестничных клетках</t>
  </si>
  <si>
    <t>ремонт светильника с лампами накаливания или энергосберегающими лампами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</si>
  <si>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</si>
  <si>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устранение аварии на внутридомовых  инженерных сетях при сроке эксплуатации многоквартирного дома от 51 до 70 лет</t>
  </si>
  <si>
    <t>подметание лестничных площадок и маршей нижних этажей с предварительным  их увлажнением (в доме без лифтови мусоропровода)</t>
  </si>
  <si>
    <t xml:space="preserve">подметание лестничных площадок и маршей  выше третьего этажа  с предварительным их увлажнением (в доме без лифтов и мусоропровода) </t>
  </si>
  <si>
    <t>мытье лестничных площадок и маршей нижних трех этажей (в доме без лифтов и мусоропровода)</t>
  </si>
  <si>
    <t>мытье лестничных площадок и маршей выше третьего этажа (в доме без лифтов и мусоропровода)</t>
  </si>
  <si>
    <t>мытье и протирка легкодоступных стекол в окнах в помещениях общего порльзования</t>
  </si>
  <si>
    <t>мытье протирка оконных рам и переплетов в помещениях общего пользования</t>
  </si>
  <si>
    <t>мытье протирка дверей в помещениях общего пользования</t>
  </si>
  <si>
    <t>протирка пыли  с подоконников в помещениях общего пользования</t>
  </si>
  <si>
    <t>влажная протирка перил лестниц 9 с моющим средством)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</si>
  <si>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</si>
  <si>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>подметание свежевыпавшего снега толщиной слоя до 2 см дорожной комбинированной машиной</t>
  </si>
  <si>
    <t>подметание свежевыпавшего снега толщиной до 2 см трактором</t>
  </si>
  <si>
    <t>сдвигание свежевыпавшего снега толщиной слоя 2 см в валы или кучи дорожной комбинированной машиной</t>
  </si>
  <si>
    <t>сдвигание свежевыпавшего снега толщиной слоя 2 см в валы или кучи трактором</t>
  </si>
  <si>
    <t>скалывание и уборка льда и уплотненного снега толщиной слоя свыше 2 см</t>
  </si>
  <si>
    <t>очистка контейнерной площадки в холодный период</t>
  </si>
  <si>
    <t>уборка крыльца и площадки перед входом в подъезд (в холодный период года)</t>
  </si>
  <si>
    <t>работы по содержанию придомовой территории в теплый период времени года:</t>
  </si>
  <si>
    <t>подметание в летний период земельного участка с усовершенствованным покрытием 2 класса</t>
  </si>
  <si>
    <t>полив тротуаров 2 класса</t>
  </si>
  <si>
    <t>уборка крыльца и площадки перед входом в подьезд в теплый период года)</t>
  </si>
  <si>
    <t>ЛОТ № 3</t>
  </si>
  <si>
    <t xml:space="preserve">осмотр деревянных покрытий,полов </t>
  </si>
  <si>
    <t>осмотр железобетонных покрытий</t>
  </si>
  <si>
    <t>осмотр железобетонных перекрытий</t>
  </si>
  <si>
    <t>очистка кровли от снега, сбивание сосулек (при толщине слоя до 10 см)</t>
  </si>
  <si>
    <t>ремонт  дощатых полов</t>
  </si>
  <si>
    <t>работы по содержанию помещений, входящих в состав общего имущества в многоквартирном доме:</t>
  </si>
  <si>
    <t>влажная протирка перил лестниц (с моющим средством)</t>
  </si>
  <si>
    <t>ЛОТ № 4</t>
  </si>
  <si>
    <t>подметание лестничных площадок и маршей нижних трех этажей с предварительным  их увлажнением (в доме без лифтови мусоропровода)</t>
  </si>
  <si>
    <t>ЛОТ № 5</t>
  </si>
  <si>
    <t>2. работы, выполняемые   для надлежащего содержания стен многоквартирных домов в отношении  всех видов фундаментов:</t>
  </si>
  <si>
    <t>осмотр всех элементов рулонных кровель вдостоков</t>
  </si>
  <si>
    <t>устранение аварии на внутридомовых  инженерных сетях при сроке эксплуатации многоквартирного дома от 31 до 50 лет</t>
  </si>
  <si>
    <t>подметание в летний период земельного участка с усовершенствованным покрытием 3 класса</t>
  </si>
  <si>
    <t>ЛОТ № 6</t>
  </si>
  <si>
    <t>осмотр всех элементов кровель из штучных материалов, вдостоков</t>
  </si>
  <si>
    <t>ЛОТ № 7</t>
  </si>
  <si>
    <t>очистка кровли от снега, сбивание  сосулек (при толщине слоя до 10 см)</t>
  </si>
  <si>
    <t>устранение аварии на внутридомовых  инженерных сетях при сроке эксплуатации многоквартирного дома от 11 до 30 лет</t>
  </si>
  <si>
    <t>ЛОТ № 8</t>
  </si>
  <si>
    <t>ЛОТ № 9</t>
  </si>
  <si>
    <t>ЛОТ № 10</t>
  </si>
  <si>
    <t>ЛОТ № 11</t>
  </si>
  <si>
    <t>очистка кровли от снега сбивание сосулек  (при толщине слоя до 10 см)</t>
  </si>
  <si>
    <t>размер платы за содержание жилого помещения,руб./кв.м.площади жилых и нежилых помещений</t>
  </si>
  <si>
    <t>3. работы, выполняемые  в целях надлежащего содержания крыш многоквартирных домов:</t>
  </si>
  <si>
    <t>подметание лестничных площадок и маршей нижних трех этажей с предварительным  их увлажнением (в доме без лифтов и мусоропровода)</t>
  </si>
  <si>
    <t>очистка кровли от  снега, сбивание сосулек (при толщине слоя до 10 см)</t>
  </si>
  <si>
    <t>осмотр  устройства системы центрального отопления в чердачных и подвальных помещениях</t>
  </si>
  <si>
    <t>осмотр деревянных покрытий, полов</t>
  </si>
  <si>
    <t>ремонт дощатых полов</t>
  </si>
  <si>
    <t>общие работы выполняемые для надлежащего содержания систем теплоснабжения (отопление, горояеее  водоснабжение)в многоквартирных  домах:</t>
  </si>
  <si>
    <t>устранение повреждений железобетонных фундаментов</t>
  </si>
  <si>
    <t>осмотр всех элементов кровель из штучных материалов, водостоков</t>
  </si>
  <si>
    <t>очистка кровли от снега,сбивание сосулек(при толщине слоя до 10 см)</t>
  </si>
  <si>
    <t>подметание чердаков подвалов без предварительного увлажнения</t>
  </si>
  <si>
    <t>размер платы за содержание жилого помещения, руб./кв.м.площади жилых и нежилых помещений</t>
  </si>
  <si>
    <t xml:space="preserve">восстановление (ремонт) штукатурки кирпичных,железобетонных и гипсокартонных перегородок известковым раствором площадью отдельных мест до 10 кв.м. </t>
  </si>
  <si>
    <t>подметание лестничных площадок и маршей нижних трех  этажей с предварительным  их увлажнением (в доме без лифтови мусоропровода)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</si>
</sst>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Alignment="1"/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2" fontId="5" fillId="0" borderId="5" xfId="0" applyNumberFormat="1" applyFont="1" applyFill="1" applyBorder="1"/>
    <xf numFmtId="0" fontId="0" fillId="3" borderId="5" xfId="0" applyFill="1" applyBorder="1" applyAlignment="1">
      <alignment wrapText="1"/>
    </xf>
    <xf numFmtId="0" fontId="0" fillId="3" borderId="5" xfId="0" applyFill="1" applyBorder="1"/>
    <xf numFmtId="0" fontId="0" fillId="3" borderId="0" xfId="0" applyFill="1"/>
    <xf numFmtId="0" fontId="6" fillId="0" borderId="5" xfId="0" applyFont="1" applyBorder="1" applyAlignment="1">
      <alignment wrapText="1"/>
    </xf>
    <xf numFmtId="0" fontId="3" fillId="2" borderId="0" xfId="0" applyFont="1" applyFill="1" applyBorder="1" applyAlignment="1">
      <alignment horizontal="center" vertical="top" wrapText="1"/>
    </xf>
    <xf numFmtId="0" fontId="6" fillId="0" borderId="5" xfId="0" applyFont="1" applyBorder="1"/>
    <xf numFmtId="0" fontId="6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6" fillId="0" borderId="7" xfId="0" applyFont="1" applyBorder="1" applyAlignment="1">
      <alignment wrapText="1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Border="1"/>
    <xf numFmtId="0" fontId="9" fillId="0" borderId="5" xfId="0" applyFont="1" applyBorder="1" applyAlignment="1">
      <alignment wrapText="1"/>
    </xf>
    <xf numFmtId="0" fontId="9" fillId="0" borderId="5" xfId="0" applyFont="1" applyBorder="1"/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/>
    <xf numFmtId="2" fontId="9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2" xfId="0" applyFont="1" applyBorder="1"/>
    <xf numFmtId="2" fontId="7" fillId="0" borderId="1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3" xfId="0" applyFont="1" applyBorder="1"/>
    <xf numFmtId="2" fontId="7" fillId="0" borderId="5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2" fontId="0" fillId="0" borderId="0" xfId="0" applyNumberFormat="1"/>
    <xf numFmtId="2" fontId="0" fillId="3" borderId="5" xfId="0" applyNumberForma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/>
    <xf numFmtId="2" fontId="9" fillId="0" borderId="7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9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/>
    <xf numFmtId="2" fontId="10" fillId="0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4" fillId="0" borderId="0" xfId="0" applyFont="1"/>
    <xf numFmtId="0" fontId="6" fillId="0" borderId="5" xfId="0" applyFont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/>
    <xf numFmtId="0" fontId="6" fillId="3" borderId="0" xfId="0" applyFont="1" applyFill="1"/>
    <xf numFmtId="2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/>
    <xf numFmtId="2" fontId="6" fillId="3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left" wrapText="1" indent="1"/>
    </xf>
    <xf numFmtId="165" fontId="7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0" xfId="0" applyFont="1" applyAlignment="1"/>
    <xf numFmtId="0" fontId="6" fillId="0" borderId="5" xfId="0" applyFont="1" applyFill="1" applyBorder="1" applyAlignment="1">
      <alignment wrapText="1"/>
    </xf>
    <xf numFmtId="2" fontId="6" fillId="0" borderId="8" xfId="0" applyNumberFormat="1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A101" workbookViewId="0">
      <selection sqref="A1:D113"/>
    </sheetView>
  </sheetViews>
  <sheetFormatPr defaultRowHeight="15" x14ac:dyDescent="0.25"/>
  <cols>
    <col min="1" max="1" width="23.85546875" customWidth="1"/>
    <col min="2" max="2" width="17.42578125" customWidth="1"/>
    <col min="3" max="3" width="14.28515625" customWidth="1"/>
    <col min="4" max="4" width="29.7109375" customWidth="1"/>
  </cols>
  <sheetData>
    <row r="1" spans="1:4" x14ac:dyDescent="0.25">
      <c r="A1" s="126" t="s">
        <v>103</v>
      </c>
      <c r="B1" s="126"/>
      <c r="C1" s="126"/>
      <c r="D1" s="126"/>
    </row>
    <row r="2" spans="1:4" ht="47.25" customHeight="1" x14ac:dyDescent="0.25">
      <c r="A2" s="127" t="s">
        <v>5</v>
      </c>
      <c r="B2" s="128"/>
      <c r="C2" s="128"/>
      <c r="D2" s="129"/>
    </row>
    <row r="3" spans="1:4" ht="49.5" customHeight="1" x14ac:dyDescent="0.25">
      <c r="A3" s="1" t="s">
        <v>6</v>
      </c>
      <c r="B3" s="1" t="s">
        <v>7</v>
      </c>
      <c r="C3" s="1" t="s">
        <v>8</v>
      </c>
      <c r="D3" s="1" t="s">
        <v>11</v>
      </c>
    </row>
    <row r="4" spans="1:4" ht="21" customHeight="1" x14ac:dyDescent="0.25">
      <c r="A4" s="130" t="s">
        <v>9</v>
      </c>
      <c r="B4" s="131"/>
      <c r="C4" s="131"/>
      <c r="D4" s="132"/>
    </row>
    <row r="5" spans="1:4" x14ac:dyDescent="0.25">
      <c r="A5" s="133" t="s">
        <v>15</v>
      </c>
      <c r="B5" s="133"/>
      <c r="C5" s="133"/>
      <c r="D5" s="133"/>
    </row>
    <row r="6" spans="1:4" ht="42.75" customHeight="1" x14ac:dyDescent="0.25">
      <c r="A6" s="17" t="s">
        <v>10</v>
      </c>
      <c r="B6" s="19"/>
      <c r="C6" s="123"/>
      <c r="D6" s="56">
        <v>2.5000000000000001E-2</v>
      </c>
    </row>
    <row r="7" spans="1:4" ht="63" x14ac:dyDescent="0.25">
      <c r="A7" s="17" t="s">
        <v>12</v>
      </c>
      <c r="B7" s="19"/>
      <c r="C7" s="125"/>
      <c r="D7" s="56">
        <v>0.14599999999999999</v>
      </c>
    </row>
    <row r="8" spans="1:4" ht="15.75" x14ac:dyDescent="0.25">
      <c r="A8" s="17" t="s">
        <v>102</v>
      </c>
      <c r="B8" s="19"/>
      <c r="C8" s="50"/>
      <c r="D8" s="57">
        <v>0.18</v>
      </c>
    </row>
    <row r="9" spans="1:4" ht="15.75" x14ac:dyDescent="0.25">
      <c r="A9" s="122" t="s">
        <v>14</v>
      </c>
      <c r="B9" s="122"/>
      <c r="C9" s="122"/>
      <c r="D9" s="122"/>
    </row>
    <row r="10" spans="1:4" ht="47.25" x14ac:dyDescent="0.25">
      <c r="A10" s="17" t="s">
        <v>13</v>
      </c>
      <c r="B10" s="19"/>
      <c r="C10" s="20"/>
      <c r="D10" s="56">
        <v>0.19700000000000001</v>
      </c>
    </row>
    <row r="11" spans="1:4" ht="33" customHeight="1" x14ac:dyDescent="0.25">
      <c r="A11" s="122" t="s">
        <v>104</v>
      </c>
      <c r="B11" s="122"/>
      <c r="C11" s="122"/>
      <c r="D11" s="122"/>
    </row>
    <row r="12" spans="1:4" ht="47.25" x14ac:dyDescent="0.25">
      <c r="A12" s="17" t="s">
        <v>17</v>
      </c>
      <c r="B12" s="19"/>
      <c r="C12" s="123"/>
      <c r="D12" s="58">
        <v>1.2999999999999999E-2</v>
      </c>
    </row>
    <row r="13" spans="1:4" ht="47.25" x14ac:dyDescent="0.25">
      <c r="A13" s="17" t="s">
        <v>18</v>
      </c>
      <c r="B13" s="19"/>
      <c r="C13" s="124"/>
      <c r="D13" s="58">
        <v>1.0999999999999999E-2</v>
      </c>
    </row>
    <row r="14" spans="1:4" ht="51" customHeight="1" x14ac:dyDescent="0.25">
      <c r="A14" s="17" t="s">
        <v>19</v>
      </c>
      <c r="B14" s="19"/>
      <c r="C14" s="125"/>
      <c r="D14" s="58">
        <v>0.113</v>
      </c>
    </row>
    <row r="15" spans="1:4" ht="15.75" x14ac:dyDescent="0.25">
      <c r="A15" s="17" t="s">
        <v>102</v>
      </c>
      <c r="B15" s="19"/>
      <c r="C15" s="50"/>
      <c r="D15" s="60">
        <f>SUM(D12:D14)</f>
        <v>0.13700000000000001</v>
      </c>
    </row>
    <row r="16" spans="1:4" ht="33.75" customHeight="1" x14ac:dyDescent="0.25">
      <c r="A16" s="122" t="s">
        <v>20</v>
      </c>
      <c r="B16" s="122"/>
      <c r="C16" s="122"/>
      <c r="D16" s="122"/>
    </row>
    <row r="17" spans="1:4" ht="45" customHeight="1" x14ac:dyDescent="0.25">
      <c r="A17" s="17" t="s">
        <v>105</v>
      </c>
      <c r="B17" s="19"/>
      <c r="C17" s="20"/>
      <c r="D17" s="58">
        <v>4.5999999999999999E-2</v>
      </c>
    </row>
    <row r="18" spans="1:4" ht="36" customHeight="1" x14ac:dyDescent="0.25">
      <c r="A18" s="27" t="s">
        <v>22</v>
      </c>
      <c r="B18" s="19"/>
      <c r="C18" s="20"/>
      <c r="D18" s="58">
        <v>0.08</v>
      </c>
    </row>
    <row r="19" spans="1:4" ht="63" x14ac:dyDescent="0.25">
      <c r="A19" s="17" t="s">
        <v>23</v>
      </c>
      <c r="B19" s="19"/>
      <c r="C19" s="20"/>
      <c r="D19" s="58">
        <v>3.5999999999999997E-2</v>
      </c>
    </row>
    <row r="20" spans="1:4" ht="61.5" customHeight="1" x14ac:dyDescent="0.25">
      <c r="A20" s="22" t="s">
        <v>106</v>
      </c>
      <c r="B20" s="21"/>
      <c r="C20" s="20"/>
      <c r="D20" s="61">
        <v>0.36099999999999999</v>
      </c>
    </row>
    <row r="21" spans="1:4" ht="15.75" x14ac:dyDescent="0.25">
      <c r="A21" s="62" t="s">
        <v>102</v>
      </c>
      <c r="B21" s="63"/>
      <c r="C21" s="20"/>
      <c r="D21" s="64">
        <f>SUM(D17:D20)</f>
        <v>0.52300000000000002</v>
      </c>
    </row>
    <row r="22" spans="1:4" ht="29.25" customHeight="1" x14ac:dyDescent="0.25">
      <c r="A22" s="115" t="s">
        <v>107</v>
      </c>
      <c r="B22" s="116"/>
      <c r="C22" s="116"/>
      <c r="D22" s="117"/>
    </row>
    <row r="23" spans="1:4" ht="63" customHeight="1" x14ac:dyDescent="0.25">
      <c r="A23" s="26" t="s">
        <v>26</v>
      </c>
      <c r="B23" s="23"/>
      <c r="C23" s="20"/>
      <c r="D23" s="66">
        <v>2.3E-2</v>
      </c>
    </row>
    <row r="24" spans="1:4" ht="47.25" x14ac:dyDescent="0.25">
      <c r="A24" s="17" t="s">
        <v>27</v>
      </c>
      <c r="B24" s="19"/>
      <c r="C24" s="20"/>
      <c r="D24" s="58">
        <v>0.36599999999999999</v>
      </c>
    </row>
    <row r="25" spans="1:4" ht="29.25" customHeight="1" x14ac:dyDescent="0.25">
      <c r="A25" s="17" t="s">
        <v>108</v>
      </c>
      <c r="B25" s="19"/>
      <c r="C25" s="20"/>
      <c r="D25" s="58">
        <v>0.1</v>
      </c>
    </row>
    <row r="26" spans="1:4" ht="15.75" x14ac:dyDescent="0.25">
      <c r="A26" s="67" t="s">
        <v>102</v>
      </c>
      <c r="B26" s="68"/>
      <c r="C26" s="20"/>
      <c r="D26" s="60">
        <f>SUM(D23:D25)</f>
        <v>0.48899999999999999</v>
      </c>
    </row>
    <row r="27" spans="1:4" ht="27.75" customHeight="1" x14ac:dyDescent="0.25">
      <c r="A27" s="118" t="s">
        <v>109</v>
      </c>
      <c r="B27" s="119"/>
      <c r="C27" s="119"/>
      <c r="D27" s="120"/>
    </row>
    <row r="28" spans="1:4" ht="32.25" customHeight="1" x14ac:dyDescent="0.25">
      <c r="A28" s="17" t="s">
        <v>29</v>
      </c>
      <c r="B28" s="19"/>
      <c r="C28" s="19"/>
      <c r="D28" s="58">
        <v>0.28599999999999998</v>
      </c>
    </row>
    <row r="29" spans="1:4" ht="162.75" customHeight="1" x14ac:dyDescent="0.25">
      <c r="A29" s="17" t="s">
        <v>110</v>
      </c>
      <c r="B29" s="19"/>
      <c r="C29" s="20"/>
      <c r="D29" s="58">
        <v>6.0999999999999999E-2</v>
      </c>
    </row>
    <row r="30" spans="1:4" ht="31.5" x14ac:dyDescent="0.25">
      <c r="A30" s="17" t="s">
        <v>31</v>
      </c>
      <c r="B30" s="19"/>
      <c r="C30" s="19"/>
      <c r="D30" s="58">
        <v>0.41199999999999998</v>
      </c>
    </row>
    <row r="31" spans="1:4" ht="15.75" x14ac:dyDescent="0.25">
      <c r="A31" s="17" t="s">
        <v>102</v>
      </c>
      <c r="B31" s="19"/>
      <c r="C31" s="19"/>
      <c r="D31" s="60">
        <f>SUM(D28:D30)</f>
        <v>0.7589999999999999</v>
      </c>
    </row>
    <row r="32" spans="1:4" ht="45.75" customHeight="1" x14ac:dyDescent="0.25">
      <c r="A32" s="121" t="s">
        <v>111</v>
      </c>
      <c r="B32" s="121"/>
      <c r="C32" s="121"/>
      <c r="D32" s="121"/>
    </row>
    <row r="33" spans="1:4" ht="42.75" customHeight="1" x14ac:dyDescent="0.25">
      <c r="A33" s="24" t="s">
        <v>112</v>
      </c>
      <c r="B33" s="23"/>
      <c r="C33" s="20"/>
      <c r="D33" s="66">
        <v>0.214</v>
      </c>
    </row>
    <row r="34" spans="1:4" ht="47.25" x14ac:dyDescent="0.25">
      <c r="A34" s="17" t="s">
        <v>34</v>
      </c>
      <c r="B34" s="19"/>
      <c r="C34" s="20"/>
      <c r="D34" s="58">
        <v>0.01</v>
      </c>
    </row>
    <row r="35" spans="1:4" ht="31.5" x14ac:dyDescent="0.25">
      <c r="A35" s="17" t="s">
        <v>35</v>
      </c>
      <c r="B35" s="19"/>
      <c r="C35" s="20"/>
      <c r="D35" s="58">
        <v>3.5000000000000003E-2</v>
      </c>
    </row>
    <row r="36" spans="1:4" ht="31.5" x14ac:dyDescent="0.25">
      <c r="A36" s="17" t="s">
        <v>36</v>
      </c>
      <c r="B36" s="19"/>
      <c r="C36" s="20"/>
      <c r="D36" s="58">
        <v>0.123</v>
      </c>
    </row>
    <row r="37" spans="1:4" ht="78.75" x14ac:dyDescent="0.25">
      <c r="A37" s="17" t="s">
        <v>37</v>
      </c>
      <c r="B37" s="19"/>
      <c r="C37" s="20"/>
      <c r="D37" s="58">
        <v>6.3E-2</v>
      </c>
    </row>
    <row r="38" spans="1:4" ht="80.25" customHeight="1" x14ac:dyDescent="0.25">
      <c r="A38" s="17" t="s">
        <v>113</v>
      </c>
      <c r="B38" s="19"/>
      <c r="C38" s="20"/>
      <c r="D38" s="58">
        <v>3.5999999999999997E-2</v>
      </c>
    </row>
    <row r="39" spans="1:4" ht="31.5" x14ac:dyDescent="0.25">
      <c r="A39" s="27" t="s">
        <v>39</v>
      </c>
      <c r="B39" s="19"/>
      <c r="C39" s="20"/>
      <c r="D39" s="58">
        <v>0.11700000000000001</v>
      </c>
    </row>
    <row r="40" spans="1:4" ht="15.75" x14ac:dyDescent="0.25">
      <c r="A40" s="19" t="s">
        <v>40</v>
      </c>
      <c r="B40" s="19"/>
      <c r="C40" s="20"/>
      <c r="D40" s="58">
        <v>7.0000000000000007E-2</v>
      </c>
    </row>
    <row r="41" spans="1:4" ht="17.25" customHeight="1" x14ac:dyDescent="0.25">
      <c r="A41" s="17" t="s">
        <v>114</v>
      </c>
      <c r="B41" s="19"/>
      <c r="C41" s="20"/>
      <c r="D41" s="58">
        <v>0.04</v>
      </c>
    </row>
    <row r="42" spans="1:4" ht="64.5" customHeight="1" x14ac:dyDescent="0.25">
      <c r="A42" s="17" t="s">
        <v>115</v>
      </c>
      <c r="B42" s="19"/>
      <c r="C42" s="20"/>
      <c r="D42" s="58">
        <v>0.13600000000000001</v>
      </c>
    </row>
    <row r="43" spans="1:4" ht="48.75" customHeight="1" x14ac:dyDescent="0.25">
      <c r="A43" s="17" t="s">
        <v>43</v>
      </c>
      <c r="B43" s="19"/>
      <c r="C43" s="20"/>
      <c r="D43" s="58">
        <v>1.2E-2</v>
      </c>
    </row>
    <row r="44" spans="1:4" ht="15" customHeight="1" x14ac:dyDescent="0.25">
      <c r="A44" s="17" t="s">
        <v>116</v>
      </c>
      <c r="B44" s="19"/>
      <c r="C44" s="20"/>
      <c r="D44" s="58">
        <v>0.152</v>
      </c>
    </row>
    <row r="45" spans="1:4" ht="15.75" x14ac:dyDescent="0.25">
      <c r="A45" s="17" t="s">
        <v>102</v>
      </c>
      <c r="B45" s="29"/>
      <c r="C45" s="20"/>
      <c r="D45" s="60">
        <f>SUM(D33:D44)</f>
        <v>1.008</v>
      </c>
    </row>
    <row r="46" spans="1:4" ht="27.75" customHeight="1" x14ac:dyDescent="0.25">
      <c r="A46" s="118" t="s">
        <v>117</v>
      </c>
      <c r="B46" s="119"/>
      <c r="C46" s="119"/>
      <c r="D46" s="120"/>
    </row>
    <row r="47" spans="1:4" ht="93" customHeight="1" x14ac:dyDescent="0.25">
      <c r="A47" s="22" t="s">
        <v>118</v>
      </c>
      <c r="B47" s="21"/>
      <c r="C47" s="20"/>
      <c r="D47" s="61">
        <v>0.13300000000000001</v>
      </c>
    </row>
    <row r="48" spans="1:4" ht="36" customHeight="1" x14ac:dyDescent="0.25">
      <c r="A48" s="121" t="s">
        <v>119</v>
      </c>
      <c r="B48" s="121"/>
      <c r="C48" s="121"/>
      <c r="D48" s="121"/>
    </row>
    <row r="49" spans="1:4" ht="48.75" customHeight="1" x14ac:dyDescent="0.25">
      <c r="A49" s="17" t="s">
        <v>120</v>
      </c>
      <c r="B49" s="23"/>
      <c r="C49" s="20"/>
      <c r="D49" s="66">
        <v>1.03</v>
      </c>
    </row>
    <row r="50" spans="1:4" ht="33" customHeight="1" x14ac:dyDescent="0.25">
      <c r="A50" s="17" t="s">
        <v>48</v>
      </c>
      <c r="B50" s="19"/>
      <c r="C50" s="20"/>
      <c r="D50" s="58">
        <v>1.204</v>
      </c>
    </row>
    <row r="51" spans="1:4" ht="47.25" x14ac:dyDescent="0.25">
      <c r="A51" s="17" t="s">
        <v>49</v>
      </c>
      <c r="B51" s="19"/>
      <c r="C51" s="20"/>
      <c r="D51" s="58">
        <v>0.06</v>
      </c>
    </row>
    <row r="52" spans="1:4" ht="65.25" customHeight="1" x14ac:dyDescent="0.25">
      <c r="A52" s="17" t="s">
        <v>50</v>
      </c>
      <c r="B52" s="19"/>
      <c r="C52" s="20"/>
      <c r="D52" s="58">
        <v>0.13200000000000001</v>
      </c>
    </row>
    <row r="53" spans="1:4" ht="46.5" customHeight="1" x14ac:dyDescent="0.25">
      <c r="A53" s="17" t="s">
        <v>51</v>
      </c>
      <c r="B53" s="19"/>
      <c r="C53" s="20"/>
      <c r="D53" s="58">
        <v>0.13300000000000001</v>
      </c>
    </row>
    <row r="54" spans="1:4" ht="15.75" x14ac:dyDescent="0.25">
      <c r="A54" s="17" t="s">
        <v>102</v>
      </c>
      <c r="B54" s="69"/>
      <c r="C54" s="20"/>
      <c r="D54" s="60">
        <f>SUM(D49:D53)</f>
        <v>2.5590000000000002</v>
      </c>
    </row>
    <row r="55" spans="1:4" ht="45.75" customHeight="1" x14ac:dyDescent="0.25">
      <c r="A55" s="115" t="s">
        <v>121</v>
      </c>
      <c r="B55" s="116"/>
      <c r="C55" s="116"/>
      <c r="D55" s="117"/>
    </row>
    <row r="56" spans="1:4" ht="78.75" customHeight="1" x14ac:dyDescent="0.25">
      <c r="A56" s="17" t="s">
        <v>53</v>
      </c>
      <c r="B56" s="19"/>
      <c r="C56" s="20"/>
      <c r="D56" s="58">
        <v>9.2999999999999999E-2</v>
      </c>
    </row>
    <row r="57" spans="1:4" ht="78.75" x14ac:dyDescent="0.25">
      <c r="A57" s="17" t="s">
        <v>54</v>
      </c>
      <c r="B57" s="19"/>
      <c r="C57" s="20"/>
      <c r="D57" s="58">
        <v>0.71399999999999997</v>
      </c>
    </row>
    <row r="58" spans="1:4" ht="59.25" customHeight="1" x14ac:dyDescent="0.25">
      <c r="A58" s="17" t="s">
        <v>55</v>
      </c>
      <c r="B58" s="19"/>
      <c r="C58" s="20"/>
      <c r="D58" s="58">
        <v>7.0000000000000001E-3</v>
      </c>
    </row>
    <row r="59" spans="1:4" ht="29.25" customHeight="1" x14ac:dyDescent="0.25">
      <c r="A59" s="17" t="s">
        <v>56</v>
      </c>
      <c r="B59" s="19"/>
      <c r="C59" s="20"/>
      <c r="D59" s="58">
        <v>6.3E-2</v>
      </c>
    </row>
    <row r="60" spans="1:4" ht="64.5" customHeight="1" x14ac:dyDescent="0.25">
      <c r="A60" s="17" t="s">
        <v>57</v>
      </c>
      <c r="B60" s="19"/>
      <c r="C60" s="20"/>
      <c r="D60" s="58">
        <v>1.135</v>
      </c>
    </row>
    <row r="61" spans="1:4" ht="81" customHeight="1" x14ac:dyDescent="0.25">
      <c r="A61" s="17" t="s">
        <v>122</v>
      </c>
      <c r="B61" s="19"/>
      <c r="C61" s="20"/>
      <c r="D61" s="58">
        <v>0.27</v>
      </c>
    </row>
    <row r="62" spans="1:4" ht="65.25" customHeight="1" x14ac:dyDescent="0.25">
      <c r="A62" s="17" t="s">
        <v>123</v>
      </c>
      <c r="B62" s="19"/>
      <c r="C62" s="20"/>
      <c r="D62" s="58">
        <v>0.23899999999999999</v>
      </c>
    </row>
    <row r="63" spans="1:4" ht="62.25" customHeight="1" x14ac:dyDescent="0.25">
      <c r="A63" s="17" t="s">
        <v>60</v>
      </c>
      <c r="B63" s="19"/>
      <c r="C63" s="20"/>
      <c r="D63" s="58">
        <v>0.11600000000000001</v>
      </c>
    </row>
    <row r="64" spans="1:4" ht="47.25" customHeight="1" x14ac:dyDescent="0.25">
      <c r="A64" s="17" t="s">
        <v>61</v>
      </c>
      <c r="B64" s="19"/>
      <c r="C64" s="20"/>
      <c r="D64" s="58">
        <v>0.31900000000000001</v>
      </c>
    </row>
    <row r="65" spans="1:4" ht="50.25" customHeight="1" x14ac:dyDescent="0.25">
      <c r="A65" s="17" t="s">
        <v>62</v>
      </c>
      <c r="B65" s="19"/>
      <c r="C65" s="20"/>
      <c r="D65" s="58">
        <v>8.9999999999999993E-3</v>
      </c>
    </row>
    <row r="66" spans="1:4" ht="31.5" x14ac:dyDescent="0.25">
      <c r="A66" s="17" t="s">
        <v>48</v>
      </c>
      <c r="B66" s="19"/>
      <c r="C66" s="20"/>
      <c r="D66" s="58">
        <v>1.204</v>
      </c>
    </row>
    <row r="67" spans="1:4" ht="15.75" x14ac:dyDescent="0.25">
      <c r="A67" s="17" t="s">
        <v>102</v>
      </c>
      <c r="B67" s="29"/>
      <c r="C67" s="20"/>
      <c r="D67" s="60">
        <f>SUM(D56:D66)</f>
        <v>4.1689999999999996</v>
      </c>
    </row>
    <row r="68" spans="1:4" ht="33.75" customHeight="1" x14ac:dyDescent="0.25">
      <c r="A68" s="118" t="s">
        <v>124</v>
      </c>
      <c r="B68" s="119"/>
      <c r="C68" s="119"/>
      <c r="D68" s="120"/>
    </row>
    <row r="69" spans="1:4" ht="51.75" customHeight="1" x14ac:dyDescent="0.25">
      <c r="A69" s="17" t="s">
        <v>63</v>
      </c>
      <c r="B69" s="19"/>
      <c r="C69" s="20"/>
      <c r="D69" s="58">
        <v>0.152</v>
      </c>
    </row>
    <row r="70" spans="1:4" ht="30" customHeight="1" x14ac:dyDescent="0.25">
      <c r="A70" s="17" t="s">
        <v>64</v>
      </c>
      <c r="B70" s="19"/>
      <c r="C70" s="20"/>
      <c r="D70" s="58">
        <v>5.3999999999999999E-2</v>
      </c>
    </row>
    <row r="71" spans="1:4" ht="61.5" customHeight="1" x14ac:dyDescent="0.25">
      <c r="A71" s="17" t="s">
        <v>125</v>
      </c>
      <c r="B71" s="19"/>
      <c r="C71" s="20"/>
      <c r="D71" s="58">
        <v>3.9E-2</v>
      </c>
    </row>
    <row r="72" spans="1:4" ht="46.5" customHeight="1" x14ac:dyDescent="0.25">
      <c r="A72" s="17" t="s">
        <v>66</v>
      </c>
      <c r="B72" s="19"/>
      <c r="C72" s="20"/>
      <c r="D72" s="58">
        <v>5.0000000000000001E-3</v>
      </c>
    </row>
    <row r="73" spans="1:4" ht="18.75" customHeight="1" x14ac:dyDescent="0.25">
      <c r="A73" s="17" t="s">
        <v>67</v>
      </c>
      <c r="B73" s="19"/>
      <c r="C73" s="20"/>
      <c r="D73" s="58">
        <v>2.5000000000000001E-2</v>
      </c>
    </row>
    <row r="74" spans="1:4" ht="78" customHeight="1" x14ac:dyDescent="0.25">
      <c r="A74" s="17" t="s">
        <v>126</v>
      </c>
      <c r="B74" s="19"/>
      <c r="C74" s="20"/>
      <c r="D74" s="58">
        <v>1.9E-2</v>
      </c>
    </row>
    <row r="75" spans="1:4" ht="21" customHeight="1" x14ac:dyDescent="0.25">
      <c r="A75" s="17" t="s">
        <v>102</v>
      </c>
      <c r="B75" s="29"/>
      <c r="C75" s="20"/>
      <c r="D75" s="60">
        <f>SUM(D69:D74)</f>
        <v>0.29400000000000004</v>
      </c>
    </row>
    <row r="76" spans="1:4" ht="49.5" customHeight="1" x14ac:dyDescent="0.25">
      <c r="A76" s="118" t="s">
        <v>127</v>
      </c>
      <c r="B76" s="119"/>
      <c r="C76" s="119"/>
      <c r="D76" s="120"/>
    </row>
    <row r="77" spans="1:4" ht="92.25" customHeight="1" x14ac:dyDescent="0.25">
      <c r="A77" s="17" t="s">
        <v>128</v>
      </c>
      <c r="B77" s="19"/>
      <c r="C77" s="20"/>
      <c r="D77" s="56">
        <v>1.349</v>
      </c>
    </row>
    <row r="78" spans="1:4" ht="122.25" customHeight="1" x14ac:dyDescent="0.25">
      <c r="A78" s="17" t="s">
        <v>129</v>
      </c>
      <c r="B78" s="19"/>
      <c r="C78" s="20"/>
      <c r="D78" s="56">
        <v>4.101</v>
      </c>
    </row>
    <row r="79" spans="1:4" ht="128.25" customHeight="1" x14ac:dyDescent="0.25">
      <c r="A79" s="17" t="s">
        <v>130</v>
      </c>
      <c r="B79" s="19"/>
      <c r="C79" s="20"/>
      <c r="D79" s="56">
        <v>0.626</v>
      </c>
    </row>
    <row r="80" spans="1:4" ht="75" customHeight="1" x14ac:dyDescent="0.25">
      <c r="A80" s="17" t="s">
        <v>131</v>
      </c>
      <c r="B80" s="19"/>
      <c r="C80" s="20"/>
      <c r="D80" s="56">
        <v>0.49299999999999999</v>
      </c>
    </row>
    <row r="81" spans="1:4" ht="78.75" x14ac:dyDescent="0.25">
      <c r="A81" s="17" t="s">
        <v>132</v>
      </c>
      <c r="B81" s="19"/>
      <c r="C81" s="20"/>
      <c r="D81" s="56">
        <v>0.13600000000000001</v>
      </c>
    </row>
    <row r="82" spans="1:4" ht="64.5" customHeight="1" x14ac:dyDescent="0.25">
      <c r="A82" s="17" t="s">
        <v>133</v>
      </c>
      <c r="B82" s="19"/>
      <c r="C82" s="20"/>
      <c r="D82" s="56">
        <v>0.13300000000000001</v>
      </c>
    </row>
    <row r="83" spans="1:4" ht="74.25" customHeight="1" x14ac:dyDescent="0.25">
      <c r="A83" s="17" t="s">
        <v>75</v>
      </c>
      <c r="B83" s="19"/>
      <c r="C83" s="20"/>
      <c r="D83" s="56">
        <v>0.16800000000000001</v>
      </c>
    </row>
    <row r="84" spans="1:4" ht="75" customHeight="1" x14ac:dyDescent="0.25">
      <c r="A84" s="17" t="s">
        <v>134</v>
      </c>
      <c r="B84" s="19"/>
      <c r="C84" s="20"/>
      <c r="D84" s="56">
        <v>1.0999999999999999E-2</v>
      </c>
    </row>
    <row r="85" spans="1:4" ht="57" customHeight="1" x14ac:dyDescent="0.25">
      <c r="A85" s="17" t="s">
        <v>135</v>
      </c>
      <c r="B85" s="19"/>
      <c r="C85" s="20"/>
      <c r="D85" s="56">
        <v>6.0000000000000001E-3</v>
      </c>
    </row>
    <row r="86" spans="1:4" ht="61.5" customHeight="1" x14ac:dyDescent="0.25">
      <c r="A86" s="17" t="s">
        <v>136</v>
      </c>
      <c r="B86" s="19"/>
      <c r="C86" s="20"/>
      <c r="D86" s="56">
        <v>0.01</v>
      </c>
    </row>
    <row r="87" spans="1:4" ht="42" customHeight="1" x14ac:dyDescent="0.25">
      <c r="A87" s="17" t="s">
        <v>137</v>
      </c>
      <c r="B87" s="19"/>
      <c r="C87" s="20"/>
      <c r="D87" s="56">
        <v>8.0000000000000002E-3</v>
      </c>
    </row>
    <row r="88" spans="1:4" ht="64.5" customHeight="1" x14ac:dyDescent="0.25">
      <c r="A88" s="17" t="s">
        <v>23</v>
      </c>
      <c r="B88" s="19"/>
      <c r="C88" s="20"/>
      <c r="D88" s="56">
        <v>3.5999999999999997E-2</v>
      </c>
    </row>
    <row r="89" spans="1:4" ht="21" customHeight="1" x14ac:dyDescent="0.25">
      <c r="A89" s="17" t="s">
        <v>81</v>
      </c>
      <c r="B89" s="19"/>
      <c r="C89" s="20"/>
      <c r="D89" s="56">
        <v>0.23599999999999999</v>
      </c>
    </row>
    <row r="90" spans="1:4" ht="63.75" customHeight="1" x14ac:dyDescent="0.25">
      <c r="A90" s="17" t="s">
        <v>82</v>
      </c>
      <c r="B90" s="19"/>
      <c r="C90" s="20"/>
      <c r="D90" s="56">
        <v>0.24099999999999999</v>
      </c>
    </row>
    <row r="91" spans="1:4" ht="15.75" x14ac:dyDescent="0.25">
      <c r="A91" s="17" t="s">
        <v>102</v>
      </c>
      <c r="B91" s="29"/>
      <c r="C91" s="20"/>
      <c r="D91" s="57">
        <f>SUM(D77:D90)</f>
        <v>7.5540000000000003</v>
      </c>
    </row>
    <row r="92" spans="1:4" ht="59.25" customHeight="1" x14ac:dyDescent="0.25">
      <c r="A92" s="118" t="s">
        <v>138</v>
      </c>
      <c r="B92" s="119"/>
      <c r="C92" s="119"/>
      <c r="D92" s="120"/>
    </row>
    <row r="93" spans="1:4" ht="94.5" customHeight="1" x14ac:dyDescent="0.25">
      <c r="A93" s="17" t="s">
        <v>139</v>
      </c>
      <c r="B93" s="19"/>
      <c r="C93" s="20"/>
      <c r="D93" s="58">
        <v>4.2000000000000003E-2</v>
      </c>
    </row>
    <row r="94" spans="1:4" ht="63" x14ac:dyDescent="0.25">
      <c r="A94" s="17" t="s">
        <v>140</v>
      </c>
      <c r="B94" s="19"/>
      <c r="C94" s="20"/>
      <c r="D94" s="58">
        <v>1.6E-2</v>
      </c>
    </row>
    <row r="95" spans="1:4" ht="108" customHeight="1" x14ac:dyDescent="0.25">
      <c r="A95" s="17" t="s">
        <v>141</v>
      </c>
      <c r="B95" s="19"/>
      <c r="C95" s="20"/>
      <c r="D95" s="58">
        <v>0.127</v>
      </c>
    </row>
    <row r="96" spans="1:4" ht="77.25" customHeight="1" x14ac:dyDescent="0.25">
      <c r="A96" s="17" t="s">
        <v>142</v>
      </c>
      <c r="B96" s="19"/>
      <c r="C96" s="20"/>
      <c r="D96" s="58">
        <v>6.9000000000000006E-2</v>
      </c>
    </row>
    <row r="97" spans="1:4" ht="65.25" customHeight="1" x14ac:dyDescent="0.25">
      <c r="A97" s="17" t="s">
        <v>143</v>
      </c>
      <c r="B97" s="19"/>
      <c r="C97" s="20"/>
      <c r="D97" s="58">
        <v>2.7E-2</v>
      </c>
    </row>
    <row r="98" spans="1:4" ht="98.25" customHeight="1" x14ac:dyDescent="0.25">
      <c r="A98" s="27" t="s">
        <v>89</v>
      </c>
      <c r="B98" s="19"/>
      <c r="C98" s="20"/>
      <c r="D98" s="58">
        <v>5.6000000000000001E-2</v>
      </c>
    </row>
    <row r="99" spans="1:4" ht="51.75" customHeight="1" x14ac:dyDescent="0.25">
      <c r="A99" s="17" t="s">
        <v>144</v>
      </c>
      <c r="B99" s="19"/>
      <c r="C99" s="20"/>
      <c r="D99" s="58">
        <v>4.2999999999999997E-2</v>
      </c>
    </row>
    <row r="100" spans="1:4" ht="66.75" customHeight="1" x14ac:dyDescent="0.25">
      <c r="A100" s="17" t="s">
        <v>145</v>
      </c>
      <c r="B100" s="19"/>
      <c r="C100" s="20"/>
      <c r="D100" s="58">
        <v>6.9000000000000006E-2</v>
      </c>
    </row>
    <row r="101" spans="1:4" ht="15.75" x14ac:dyDescent="0.25">
      <c r="A101" s="17" t="s">
        <v>102</v>
      </c>
      <c r="B101" s="29"/>
      <c r="C101" s="20"/>
      <c r="D101" s="60">
        <f>SUM(D93:D100)</f>
        <v>0.44900000000000001</v>
      </c>
    </row>
    <row r="102" spans="1:4" ht="15.75" x14ac:dyDescent="0.25">
      <c r="A102" s="134" t="s">
        <v>146</v>
      </c>
      <c r="B102" s="135"/>
      <c r="C102" s="135"/>
      <c r="D102" s="136"/>
    </row>
    <row r="103" spans="1:4" ht="78" customHeight="1" x14ac:dyDescent="0.25">
      <c r="A103" s="17" t="s">
        <v>147</v>
      </c>
      <c r="B103" s="19"/>
      <c r="C103" s="20"/>
      <c r="D103" s="58">
        <v>0.30499999999999999</v>
      </c>
    </row>
    <row r="104" spans="1:4" ht="31.5" x14ac:dyDescent="0.25">
      <c r="A104" s="17" t="s">
        <v>148</v>
      </c>
      <c r="B104" s="19"/>
      <c r="C104" s="20"/>
      <c r="D104" s="58">
        <v>5.3999999999999999E-2</v>
      </c>
    </row>
    <row r="105" spans="1:4" ht="47.25" x14ac:dyDescent="0.25">
      <c r="A105" s="17" t="s">
        <v>94</v>
      </c>
      <c r="B105" s="19"/>
      <c r="C105" s="20"/>
      <c r="D105" s="58">
        <v>0.127</v>
      </c>
    </row>
    <row r="106" spans="1:4" ht="47.25" x14ac:dyDescent="0.25">
      <c r="A106" s="17" t="s">
        <v>95</v>
      </c>
      <c r="B106" s="19"/>
      <c r="C106" s="20"/>
      <c r="D106" s="58">
        <v>3.1E-2</v>
      </c>
    </row>
    <row r="107" spans="1:4" ht="47.25" x14ac:dyDescent="0.25">
      <c r="A107" s="17" t="s">
        <v>96</v>
      </c>
      <c r="B107" s="19"/>
      <c r="C107" s="20"/>
      <c r="D107" s="58">
        <v>0.03</v>
      </c>
    </row>
    <row r="108" spans="1:4" ht="31.5" x14ac:dyDescent="0.25">
      <c r="A108" s="17" t="s">
        <v>97</v>
      </c>
      <c r="B108" s="19"/>
      <c r="C108" s="20"/>
      <c r="D108" s="58">
        <v>0.11</v>
      </c>
    </row>
    <row r="109" spans="1:4" ht="15.75" x14ac:dyDescent="0.25">
      <c r="A109" s="19" t="s">
        <v>98</v>
      </c>
      <c r="B109" s="19"/>
      <c r="C109" s="20"/>
      <c r="D109" s="58">
        <v>4.2000000000000003E-2</v>
      </c>
    </row>
    <row r="110" spans="1:4" ht="15.75" x14ac:dyDescent="0.25">
      <c r="A110" s="19" t="s">
        <v>99</v>
      </c>
      <c r="B110" s="19"/>
      <c r="C110" s="20"/>
      <c r="D110" s="58">
        <v>0.18099999999999999</v>
      </c>
    </row>
    <row r="111" spans="1:4" ht="60.75" customHeight="1" x14ac:dyDescent="0.25">
      <c r="A111" s="17" t="s">
        <v>149</v>
      </c>
      <c r="B111" s="19"/>
      <c r="C111" s="20"/>
      <c r="D111" s="58">
        <v>2.5000000000000001E-2</v>
      </c>
    </row>
    <row r="112" spans="1:4" ht="15.75" x14ac:dyDescent="0.25">
      <c r="A112" s="17" t="s">
        <v>102</v>
      </c>
      <c r="B112" s="19"/>
      <c r="C112" s="20"/>
      <c r="D112" s="60">
        <f>SUM(D103:D111)</f>
        <v>0.90500000000000014</v>
      </c>
    </row>
    <row r="113" spans="1:4" ht="30.75" customHeight="1" x14ac:dyDescent="0.25">
      <c r="A113" s="115" t="s">
        <v>101</v>
      </c>
      <c r="B113" s="116"/>
      <c r="C113" s="117"/>
      <c r="D113" s="70">
        <v>19.34</v>
      </c>
    </row>
  </sheetData>
  <mergeCells count="20">
    <mergeCell ref="A68:D68"/>
    <mergeCell ref="A76:D76"/>
    <mergeCell ref="A92:D92"/>
    <mergeCell ref="A102:D102"/>
    <mergeCell ref="A113:C113"/>
    <mergeCell ref="A11:D11"/>
    <mergeCell ref="C12:C14"/>
    <mergeCell ref="A16:D16"/>
    <mergeCell ref="A1:D1"/>
    <mergeCell ref="A2:D2"/>
    <mergeCell ref="A4:D4"/>
    <mergeCell ref="A5:D5"/>
    <mergeCell ref="C6:C7"/>
    <mergeCell ref="A9:D9"/>
    <mergeCell ref="A55:D55"/>
    <mergeCell ref="A22:D22"/>
    <mergeCell ref="A27:D27"/>
    <mergeCell ref="A32:D32"/>
    <mergeCell ref="A46:D46"/>
    <mergeCell ref="A48:D4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topLeftCell="A90" workbookViewId="0">
      <selection sqref="A1:D99"/>
    </sheetView>
  </sheetViews>
  <sheetFormatPr defaultRowHeight="15" x14ac:dyDescent="0.25"/>
  <cols>
    <col min="1" max="1" width="22.5703125" customWidth="1"/>
    <col min="2" max="2" width="19" customWidth="1"/>
    <col min="3" max="3" width="14" customWidth="1"/>
    <col min="4" max="4" width="25.42578125" customWidth="1"/>
  </cols>
  <sheetData>
    <row r="1" spans="1:4" x14ac:dyDescent="0.25">
      <c r="A1" s="126" t="s">
        <v>173</v>
      </c>
      <c r="B1" s="126"/>
      <c r="C1" s="126"/>
      <c r="D1" s="126"/>
    </row>
    <row r="2" spans="1:4" ht="49.5" customHeight="1" x14ac:dyDescent="0.25">
      <c r="A2" s="127" t="s">
        <v>5</v>
      </c>
      <c r="B2" s="128"/>
      <c r="C2" s="128"/>
      <c r="D2" s="129"/>
    </row>
    <row r="3" spans="1:4" ht="51" customHeight="1" x14ac:dyDescent="0.25">
      <c r="A3" s="52" t="s">
        <v>6</v>
      </c>
      <c r="B3" s="52" t="s">
        <v>7</v>
      </c>
      <c r="C3" s="52" t="s">
        <v>8</v>
      </c>
      <c r="D3" s="52" t="s">
        <v>11</v>
      </c>
    </row>
    <row r="4" spans="1:4" ht="15.75" x14ac:dyDescent="0.25">
      <c r="A4" s="130" t="s">
        <v>9</v>
      </c>
      <c r="B4" s="131"/>
      <c r="C4" s="131"/>
      <c r="D4" s="132"/>
    </row>
    <row r="5" spans="1:4" ht="15.75" x14ac:dyDescent="0.25">
      <c r="A5" s="122" t="s">
        <v>15</v>
      </c>
      <c r="B5" s="122"/>
      <c r="C5" s="122"/>
      <c r="D5" s="122"/>
    </row>
    <row r="6" spans="1:4" ht="64.5" customHeight="1" x14ac:dyDescent="0.25">
      <c r="A6" s="92" t="s">
        <v>10</v>
      </c>
      <c r="B6" s="19"/>
      <c r="C6" s="123"/>
      <c r="D6" s="56">
        <v>2.5000000000000001E-2</v>
      </c>
    </row>
    <row r="7" spans="1:4" ht="62.25" customHeight="1" x14ac:dyDescent="0.25">
      <c r="A7" s="92" t="s">
        <v>183</v>
      </c>
      <c r="B7" s="19"/>
      <c r="C7" s="125"/>
      <c r="D7" s="56">
        <v>0.46</v>
      </c>
    </row>
    <row r="8" spans="1:4" ht="33.75" customHeight="1" x14ac:dyDescent="0.25">
      <c r="A8" s="122" t="s">
        <v>161</v>
      </c>
      <c r="B8" s="122"/>
      <c r="C8" s="122"/>
      <c r="D8" s="122"/>
    </row>
    <row r="9" spans="1:4" ht="52.5" customHeight="1" x14ac:dyDescent="0.25">
      <c r="A9" s="17" t="s">
        <v>13</v>
      </c>
      <c r="B9" s="19"/>
      <c r="C9" s="20"/>
      <c r="D9" s="56">
        <v>0.19700000000000001</v>
      </c>
    </row>
    <row r="10" spans="1:4" ht="36.75" customHeight="1" x14ac:dyDescent="0.25">
      <c r="A10" s="122" t="s">
        <v>104</v>
      </c>
      <c r="B10" s="122"/>
      <c r="C10" s="122"/>
      <c r="D10" s="122"/>
    </row>
    <row r="11" spans="1:4" ht="43.5" customHeight="1" x14ac:dyDescent="0.25">
      <c r="A11" s="17" t="s">
        <v>17</v>
      </c>
      <c r="B11" s="19"/>
      <c r="C11" s="123"/>
      <c r="D11" s="58">
        <v>1.2E-2</v>
      </c>
    </row>
    <row r="12" spans="1:4" ht="49.5" customHeight="1" x14ac:dyDescent="0.25">
      <c r="A12" s="17" t="s">
        <v>18</v>
      </c>
      <c r="B12" s="19"/>
      <c r="C12" s="124"/>
      <c r="D12" s="58">
        <v>0.01</v>
      </c>
    </row>
    <row r="13" spans="1:4" ht="43.5" customHeight="1" x14ac:dyDescent="0.25">
      <c r="A13" s="17" t="s">
        <v>19</v>
      </c>
      <c r="B13" s="19"/>
      <c r="C13" s="125"/>
      <c r="D13" s="58">
        <v>0.113</v>
      </c>
    </row>
    <row r="14" spans="1:4" ht="30.75" customHeight="1" x14ac:dyDescent="0.25">
      <c r="A14" s="122" t="s">
        <v>20</v>
      </c>
      <c r="B14" s="122"/>
      <c r="C14" s="122"/>
      <c r="D14" s="122"/>
    </row>
    <row r="15" spans="1:4" ht="63.75" customHeight="1" x14ac:dyDescent="0.25">
      <c r="A15" s="17" t="s">
        <v>184</v>
      </c>
      <c r="B15" s="19"/>
      <c r="C15" s="20"/>
      <c r="D15" s="58">
        <v>0.123</v>
      </c>
    </row>
    <row r="16" spans="1:4" ht="29.25" customHeight="1" x14ac:dyDescent="0.25">
      <c r="A16" s="27" t="s">
        <v>22</v>
      </c>
      <c r="B16" s="19"/>
      <c r="C16" s="20"/>
      <c r="D16" s="58">
        <v>0.21299999999999999</v>
      </c>
    </row>
    <row r="17" spans="1:4" ht="63" customHeight="1" x14ac:dyDescent="0.25">
      <c r="A17" s="105" t="s">
        <v>185</v>
      </c>
      <c r="B17" s="21"/>
      <c r="C17" s="20"/>
      <c r="D17" s="61">
        <v>0.95699999999999996</v>
      </c>
    </row>
    <row r="18" spans="1:4" ht="66" customHeight="1" x14ac:dyDescent="0.25">
      <c r="A18" s="22" t="s">
        <v>23</v>
      </c>
      <c r="B18" s="21"/>
      <c r="C18" s="20"/>
      <c r="D18" s="61">
        <v>6.2E-2</v>
      </c>
    </row>
    <row r="19" spans="1:4" ht="36" customHeight="1" x14ac:dyDescent="0.25">
      <c r="A19" s="115" t="s">
        <v>107</v>
      </c>
      <c r="B19" s="116"/>
      <c r="C19" s="116"/>
      <c r="D19" s="117"/>
    </row>
    <row r="20" spans="1:4" ht="64.5" customHeight="1" x14ac:dyDescent="0.25">
      <c r="A20" s="26" t="s">
        <v>26</v>
      </c>
      <c r="B20" s="23"/>
      <c r="C20" s="20"/>
      <c r="D20" s="66">
        <v>2.4E-2</v>
      </c>
    </row>
    <row r="21" spans="1:4" ht="42" customHeight="1" x14ac:dyDescent="0.25">
      <c r="A21" s="17" t="s">
        <v>27</v>
      </c>
      <c r="B21" s="19"/>
      <c r="C21" s="20"/>
      <c r="D21" s="58">
        <v>0.375</v>
      </c>
    </row>
    <row r="22" spans="1:4" ht="33" customHeight="1" x14ac:dyDescent="0.25">
      <c r="A22" s="17" t="s">
        <v>28</v>
      </c>
      <c r="B22" s="19"/>
      <c r="C22" s="20"/>
      <c r="D22" s="58">
        <v>0.10199999999999999</v>
      </c>
    </row>
    <row r="23" spans="1:4" ht="41.25" customHeight="1" x14ac:dyDescent="0.25">
      <c r="A23" s="168" t="s">
        <v>109</v>
      </c>
      <c r="B23" s="169"/>
      <c r="C23" s="169"/>
      <c r="D23" s="170"/>
    </row>
    <row r="24" spans="1:4" ht="31.5" customHeight="1" x14ac:dyDescent="0.25">
      <c r="A24" s="17" t="s">
        <v>29</v>
      </c>
      <c r="B24" s="19"/>
      <c r="C24" s="19"/>
      <c r="D24" s="58">
        <v>0.28599999999999998</v>
      </c>
    </row>
    <row r="25" spans="1:4" ht="152.25" customHeight="1" x14ac:dyDescent="0.25">
      <c r="A25" s="17" t="s">
        <v>110</v>
      </c>
      <c r="B25" s="19"/>
      <c r="C25" s="20"/>
      <c r="D25" s="58">
        <v>6.2E-2</v>
      </c>
    </row>
    <row r="26" spans="1:4" ht="31.5" customHeight="1" x14ac:dyDescent="0.25">
      <c r="A26" s="17" t="s">
        <v>31</v>
      </c>
      <c r="B26" s="19"/>
      <c r="C26" s="19"/>
      <c r="D26" s="58">
        <v>5.0000000000000001E-3</v>
      </c>
    </row>
    <row r="27" spans="1:4" ht="45" customHeight="1" x14ac:dyDescent="0.25">
      <c r="A27" s="164" t="s">
        <v>111</v>
      </c>
      <c r="B27" s="164"/>
      <c r="C27" s="164"/>
      <c r="D27" s="164"/>
    </row>
    <row r="28" spans="1:4" ht="51" customHeight="1" x14ac:dyDescent="0.25">
      <c r="A28" s="24" t="s">
        <v>112</v>
      </c>
      <c r="B28" s="23"/>
      <c r="C28" s="20"/>
      <c r="D28" s="66">
        <v>0.214</v>
      </c>
    </row>
    <row r="29" spans="1:4" ht="51" customHeight="1" x14ac:dyDescent="0.25">
      <c r="A29" s="17" t="s">
        <v>34</v>
      </c>
      <c r="B29" s="19"/>
      <c r="C29" s="20"/>
      <c r="D29" s="58">
        <v>0.02</v>
      </c>
    </row>
    <row r="30" spans="1:4" ht="32.25" customHeight="1" x14ac:dyDescent="0.25">
      <c r="A30" s="17" t="s">
        <v>35</v>
      </c>
      <c r="B30" s="19"/>
      <c r="C30" s="20"/>
      <c r="D30" s="58">
        <v>3.5000000000000003E-2</v>
      </c>
    </row>
    <row r="31" spans="1:4" ht="33.75" customHeight="1" x14ac:dyDescent="0.25">
      <c r="A31" s="17" t="s">
        <v>36</v>
      </c>
      <c r="B31" s="19"/>
      <c r="C31" s="20"/>
      <c r="D31" s="58">
        <v>0.126</v>
      </c>
    </row>
    <row r="32" spans="1:4" ht="75.75" customHeight="1" x14ac:dyDescent="0.25">
      <c r="A32" s="17" t="s">
        <v>37</v>
      </c>
      <c r="B32" s="19"/>
      <c r="C32" s="20"/>
      <c r="D32" s="58">
        <v>6.5000000000000002E-2</v>
      </c>
    </row>
    <row r="33" spans="1:4" ht="76.5" customHeight="1" x14ac:dyDescent="0.25">
      <c r="A33" s="94" t="s">
        <v>113</v>
      </c>
      <c r="B33" s="95"/>
      <c r="C33" s="96"/>
      <c r="D33" s="97">
        <v>3.6999999999999998E-2</v>
      </c>
    </row>
    <row r="34" spans="1:4" ht="31.5" x14ac:dyDescent="0.25">
      <c r="A34" s="27" t="s">
        <v>39</v>
      </c>
      <c r="B34" s="19"/>
      <c r="C34" s="20"/>
      <c r="D34" s="58">
        <v>0.12</v>
      </c>
    </row>
    <row r="35" spans="1:4" ht="15.75" x14ac:dyDescent="0.25">
      <c r="A35" s="19" t="s">
        <v>40</v>
      </c>
      <c r="B35" s="19"/>
      <c r="C35" s="20"/>
      <c r="D35" s="58">
        <v>7.0999999999999994E-2</v>
      </c>
    </row>
    <row r="36" spans="1:4" ht="15.75" x14ac:dyDescent="0.25">
      <c r="A36" s="17" t="s">
        <v>114</v>
      </c>
      <c r="B36" s="19"/>
      <c r="C36" s="20"/>
      <c r="D36" s="58">
        <v>4.1000000000000002E-2</v>
      </c>
    </row>
    <row r="37" spans="1:4" ht="63" x14ac:dyDescent="0.25">
      <c r="A37" s="17" t="s">
        <v>115</v>
      </c>
      <c r="B37" s="19"/>
      <c r="C37" s="20"/>
      <c r="D37" s="58">
        <v>0.13900000000000001</v>
      </c>
    </row>
    <row r="38" spans="1:4" ht="49.5" customHeight="1" x14ac:dyDescent="0.25">
      <c r="A38" s="17" t="s">
        <v>43</v>
      </c>
      <c r="B38" s="19"/>
      <c r="C38" s="20"/>
      <c r="D38" s="58">
        <v>1.2E-2</v>
      </c>
    </row>
    <row r="39" spans="1:4" ht="15.75" x14ac:dyDescent="0.25">
      <c r="A39" s="17" t="s">
        <v>116</v>
      </c>
      <c r="B39" s="19"/>
      <c r="C39" s="20"/>
      <c r="D39" s="58">
        <v>0.155</v>
      </c>
    </row>
    <row r="40" spans="1:4" ht="41.25" customHeight="1" x14ac:dyDescent="0.25">
      <c r="A40" s="168" t="s">
        <v>117</v>
      </c>
      <c r="B40" s="169"/>
      <c r="C40" s="169"/>
      <c r="D40" s="170"/>
    </row>
    <row r="41" spans="1:4" ht="93.75" customHeight="1" x14ac:dyDescent="0.25">
      <c r="A41" s="22" t="s">
        <v>118</v>
      </c>
      <c r="B41" s="21"/>
      <c r="C41" s="20"/>
      <c r="D41" s="61">
        <v>0.13300000000000001</v>
      </c>
    </row>
    <row r="42" spans="1:4" ht="40.5" customHeight="1" x14ac:dyDescent="0.25">
      <c r="A42" s="164" t="s">
        <v>119</v>
      </c>
      <c r="B42" s="164"/>
      <c r="C42" s="164"/>
      <c r="D42" s="164"/>
    </row>
    <row r="43" spans="1:4" ht="45" customHeight="1" x14ac:dyDescent="0.25">
      <c r="A43" s="17" t="s">
        <v>120</v>
      </c>
      <c r="B43" s="23"/>
      <c r="C43" s="20"/>
      <c r="D43" s="66">
        <v>0.81299999999999994</v>
      </c>
    </row>
    <row r="44" spans="1:4" ht="31.5" x14ac:dyDescent="0.25">
      <c r="A44" s="17" t="s">
        <v>48</v>
      </c>
      <c r="B44" s="19"/>
      <c r="C44" s="20"/>
      <c r="D44" s="58">
        <v>0.57599999999999996</v>
      </c>
    </row>
    <row r="45" spans="1:4" ht="47.25" x14ac:dyDescent="0.25">
      <c r="A45" s="17" t="s">
        <v>49</v>
      </c>
      <c r="B45" s="19"/>
      <c r="C45" s="20"/>
      <c r="D45" s="58">
        <v>6.0999999999999999E-2</v>
      </c>
    </row>
    <row r="46" spans="1:4" ht="63" x14ac:dyDescent="0.25">
      <c r="A46" s="17" t="s">
        <v>50</v>
      </c>
      <c r="B46" s="19"/>
      <c r="C46" s="20"/>
      <c r="D46" s="58">
        <v>0.13500000000000001</v>
      </c>
    </row>
    <row r="47" spans="1:4" ht="63" x14ac:dyDescent="0.25">
      <c r="A47" s="17" t="s">
        <v>51</v>
      </c>
      <c r="B47" s="19"/>
      <c r="C47" s="20"/>
      <c r="D47" s="58">
        <v>0.13300000000000001</v>
      </c>
    </row>
    <row r="48" spans="1:4" ht="46.5" customHeight="1" x14ac:dyDescent="0.25">
      <c r="A48" s="164" t="s">
        <v>121</v>
      </c>
      <c r="B48" s="164"/>
      <c r="C48" s="164"/>
      <c r="D48" s="164"/>
    </row>
    <row r="49" spans="1:4" ht="113.25" customHeight="1" x14ac:dyDescent="0.25">
      <c r="A49" s="98" t="s">
        <v>53</v>
      </c>
      <c r="B49" s="99"/>
      <c r="C49" s="51"/>
      <c r="D49" s="100">
        <v>0.16200000000000001</v>
      </c>
    </row>
    <row r="50" spans="1:4" ht="78.75" x14ac:dyDescent="0.25">
      <c r="A50" s="17" t="s">
        <v>54</v>
      </c>
      <c r="B50" s="19"/>
      <c r="C50" s="20"/>
      <c r="D50" s="58">
        <v>0.71399999999999997</v>
      </c>
    </row>
    <row r="51" spans="1:4" ht="63" x14ac:dyDescent="0.25">
      <c r="A51" s="17" t="s">
        <v>55</v>
      </c>
      <c r="B51" s="19"/>
      <c r="C51" s="20"/>
      <c r="D51" s="58">
        <v>6.0000000000000001E-3</v>
      </c>
    </row>
    <row r="52" spans="1:4" ht="35.25" customHeight="1" x14ac:dyDescent="0.25">
      <c r="A52" s="17" t="s">
        <v>56</v>
      </c>
      <c r="B52" s="19"/>
      <c r="C52" s="20"/>
      <c r="D52" s="58">
        <v>0.2</v>
      </c>
    </row>
    <row r="53" spans="1:4" ht="78.75" x14ac:dyDescent="0.25">
      <c r="A53" s="17" t="s">
        <v>57</v>
      </c>
      <c r="B53" s="19"/>
      <c r="C53" s="20"/>
      <c r="D53" s="58">
        <v>0.54400000000000004</v>
      </c>
    </row>
    <row r="54" spans="1:4" ht="94.5" customHeight="1" x14ac:dyDescent="0.25">
      <c r="A54" s="17" t="s">
        <v>122</v>
      </c>
      <c r="B54" s="19"/>
      <c r="C54" s="20"/>
      <c r="D54" s="58">
        <v>0.20499999999999999</v>
      </c>
    </row>
    <row r="55" spans="1:4" ht="58.5" customHeight="1" x14ac:dyDescent="0.25">
      <c r="A55" s="17" t="s">
        <v>123</v>
      </c>
      <c r="B55" s="19"/>
      <c r="C55" s="20"/>
      <c r="D55" s="58">
        <v>0.182</v>
      </c>
    </row>
    <row r="56" spans="1:4" ht="93.75" customHeight="1" x14ac:dyDescent="0.25">
      <c r="A56" s="17" t="s">
        <v>60</v>
      </c>
      <c r="B56" s="19"/>
      <c r="C56" s="20"/>
      <c r="D56" s="58">
        <v>8.7999999999999995E-2</v>
      </c>
    </row>
    <row r="57" spans="1:4" ht="48" customHeight="1" x14ac:dyDescent="0.25">
      <c r="A57" s="17" t="s">
        <v>61</v>
      </c>
      <c r="B57" s="19"/>
      <c r="C57" s="20"/>
      <c r="D57" s="58">
        <v>0.505</v>
      </c>
    </row>
    <row r="58" spans="1:4" ht="47.25" x14ac:dyDescent="0.25">
      <c r="A58" s="17" t="s">
        <v>62</v>
      </c>
      <c r="B58" s="19"/>
      <c r="C58" s="20"/>
      <c r="D58" s="58">
        <v>1.9E-2</v>
      </c>
    </row>
    <row r="59" spans="1:4" ht="31.5" x14ac:dyDescent="0.25">
      <c r="A59" s="17" t="s">
        <v>48</v>
      </c>
      <c r="B59" s="19"/>
      <c r="C59" s="20"/>
      <c r="D59" s="58">
        <v>0.57599999999999996</v>
      </c>
    </row>
    <row r="60" spans="1:4" ht="32.25" customHeight="1" x14ac:dyDescent="0.25">
      <c r="A60" s="168" t="s">
        <v>124</v>
      </c>
      <c r="B60" s="169"/>
      <c r="C60" s="169"/>
      <c r="D60" s="170"/>
    </row>
    <row r="61" spans="1:4" ht="47.25" x14ac:dyDescent="0.25">
      <c r="A61" s="17" t="s">
        <v>63</v>
      </c>
      <c r="B61" s="19"/>
      <c r="C61" s="20"/>
      <c r="D61" s="58">
        <v>0.152</v>
      </c>
    </row>
    <row r="62" spans="1:4" ht="30.75" customHeight="1" x14ac:dyDescent="0.25">
      <c r="A62" s="17" t="s">
        <v>64</v>
      </c>
      <c r="B62" s="19"/>
      <c r="C62" s="20"/>
      <c r="D62" s="58">
        <v>0.129</v>
      </c>
    </row>
    <row r="63" spans="1:4" ht="78.75" x14ac:dyDescent="0.25">
      <c r="A63" s="17" t="s">
        <v>125</v>
      </c>
      <c r="B63" s="19"/>
      <c r="C63" s="20"/>
      <c r="D63" s="58">
        <v>4.1000000000000002E-2</v>
      </c>
    </row>
    <row r="64" spans="1:4" ht="47.25" customHeight="1" x14ac:dyDescent="0.25">
      <c r="A64" s="17" t="s">
        <v>66</v>
      </c>
      <c r="B64" s="19"/>
      <c r="C64" s="20"/>
      <c r="D64" s="58">
        <v>5.0000000000000001E-3</v>
      </c>
    </row>
    <row r="65" spans="1:4" ht="31.5" x14ac:dyDescent="0.25">
      <c r="A65" s="17" t="s">
        <v>67</v>
      </c>
      <c r="B65" s="19"/>
      <c r="C65" s="20"/>
      <c r="D65" s="58">
        <v>2.5000000000000001E-2</v>
      </c>
    </row>
    <row r="66" spans="1:4" ht="79.5" customHeight="1" x14ac:dyDescent="0.25">
      <c r="A66" s="17" t="s">
        <v>126</v>
      </c>
      <c r="B66" s="19"/>
      <c r="C66" s="20"/>
      <c r="D66" s="58">
        <v>0.02</v>
      </c>
    </row>
    <row r="67" spans="1:4" ht="58.5" customHeight="1" x14ac:dyDescent="0.25">
      <c r="A67" s="168" t="s">
        <v>127</v>
      </c>
      <c r="B67" s="169"/>
      <c r="C67" s="169"/>
      <c r="D67" s="170"/>
    </row>
    <row r="68" spans="1:4" ht="90" customHeight="1" x14ac:dyDescent="0.25">
      <c r="A68" s="17" t="s">
        <v>163</v>
      </c>
      <c r="B68" s="19"/>
      <c r="C68" s="20"/>
      <c r="D68" s="58">
        <v>1.2330000000000001</v>
      </c>
    </row>
    <row r="69" spans="1:4" ht="123" customHeight="1" x14ac:dyDescent="0.25">
      <c r="A69" s="17" t="s">
        <v>159</v>
      </c>
      <c r="B69" s="19"/>
      <c r="C69" s="20"/>
      <c r="D69" s="58">
        <v>8.0540000000000003</v>
      </c>
    </row>
    <row r="70" spans="1:4" ht="77.25" customHeight="1" x14ac:dyDescent="0.25">
      <c r="A70" s="17" t="s">
        <v>131</v>
      </c>
      <c r="B70" s="19"/>
      <c r="C70" s="20"/>
      <c r="D70" s="58">
        <v>0.96799999999999997</v>
      </c>
    </row>
    <row r="71" spans="1:4" ht="79.5" customHeight="1" x14ac:dyDescent="0.25">
      <c r="A71" s="17" t="s">
        <v>74</v>
      </c>
      <c r="B71" s="19"/>
      <c r="C71" s="20"/>
      <c r="D71" s="58">
        <v>0.29299999999999998</v>
      </c>
    </row>
    <row r="72" spans="1:4" ht="74.25" customHeight="1" x14ac:dyDescent="0.25">
      <c r="A72" s="17" t="s">
        <v>75</v>
      </c>
      <c r="B72" s="19"/>
      <c r="C72" s="20"/>
      <c r="D72" s="58">
        <v>0.37</v>
      </c>
    </row>
    <row r="73" spans="1:4" ht="81" customHeight="1" x14ac:dyDescent="0.25">
      <c r="A73" s="17" t="s">
        <v>134</v>
      </c>
      <c r="B73" s="19"/>
      <c r="C73" s="20"/>
      <c r="D73" s="58">
        <v>5.0000000000000001E-3</v>
      </c>
    </row>
    <row r="74" spans="1:4" ht="45" customHeight="1" x14ac:dyDescent="0.25">
      <c r="A74" s="17" t="s">
        <v>135</v>
      </c>
      <c r="B74" s="19"/>
      <c r="C74" s="20"/>
      <c r="D74" s="58">
        <v>1.4E-2</v>
      </c>
    </row>
    <row r="75" spans="1:4" ht="64.5" customHeight="1" x14ac:dyDescent="0.25">
      <c r="A75" s="17" t="s">
        <v>136</v>
      </c>
      <c r="B75" s="19"/>
      <c r="C75" s="20"/>
      <c r="D75" s="58">
        <v>1.0999999999999999E-2</v>
      </c>
    </row>
    <row r="76" spans="1:4" ht="44.25" customHeight="1" x14ac:dyDescent="0.25">
      <c r="A76" s="17" t="s">
        <v>157</v>
      </c>
      <c r="B76" s="19"/>
      <c r="C76" s="20"/>
      <c r="D76" s="58">
        <v>1.2E-2</v>
      </c>
    </row>
    <row r="77" spans="1:4" ht="17.25" customHeight="1" x14ac:dyDescent="0.25">
      <c r="A77" s="17" t="s">
        <v>81</v>
      </c>
      <c r="B77" s="19"/>
      <c r="C77" s="20"/>
      <c r="D77" s="58">
        <v>1.296</v>
      </c>
    </row>
    <row r="78" spans="1:4" ht="59.25" customHeight="1" x14ac:dyDescent="0.25">
      <c r="A78" s="17" t="s">
        <v>82</v>
      </c>
      <c r="B78" s="19"/>
      <c r="C78" s="20"/>
      <c r="D78" s="58">
        <v>0.42099999999999999</v>
      </c>
    </row>
    <row r="79" spans="1:4" ht="64.5" customHeight="1" x14ac:dyDescent="0.25">
      <c r="A79" s="17" t="s">
        <v>186</v>
      </c>
      <c r="B79" s="19"/>
      <c r="C79" s="20"/>
      <c r="D79" s="58">
        <v>6.2E-2</v>
      </c>
    </row>
    <row r="80" spans="1:4" ht="60" customHeight="1" x14ac:dyDescent="0.25">
      <c r="A80" s="118" t="s">
        <v>138</v>
      </c>
      <c r="B80" s="119"/>
      <c r="C80" s="119"/>
      <c r="D80" s="120"/>
    </row>
    <row r="81" spans="1:4" ht="97.5" customHeight="1" x14ac:dyDescent="0.25">
      <c r="A81" s="17" t="s">
        <v>139</v>
      </c>
      <c r="B81" s="19"/>
      <c r="C81" s="20"/>
      <c r="D81" s="58">
        <v>9.8000000000000004E-2</v>
      </c>
    </row>
    <row r="82" spans="1:4" ht="63" x14ac:dyDescent="0.25">
      <c r="A82" s="17" t="s">
        <v>140</v>
      </c>
      <c r="B82" s="19"/>
      <c r="C82" s="20"/>
      <c r="D82" s="58">
        <v>3.7999999999999999E-2</v>
      </c>
    </row>
    <row r="83" spans="1:4" ht="114.75" customHeight="1" x14ac:dyDescent="0.25">
      <c r="A83" s="17" t="s">
        <v>141</v>
      </c>
      <c r="B83" s="19"/>
      <c r="C83" s="20"/>
      <c r="D83" s="58">
        <v>0.29799999999999999</v>
      </c>
    </row>
    <row r="84" spans="1:4" ht="75" customHeight="1" x14ac:dyDescent="0.25">
      <c r="A84" s="17" t="s">
        <v>142</v>
      </c>
      <c r="B84" s="19"/>
      <c r="C84" s="20"/>
      <c r="D84" s="58">
        <v>0.161</v>
      </c>
    </row>
    <row r="85" spans="1:4" ht="61.5" customHeight="1" x14ac:dyDescent="0.25">
      <c r="A85" s="17" t="s">
        <v>143</v>
      </c>
      <c r="B85" s="19"/>
      <c r="C85" s="20"/>
      <c r="D85" s="58">
        <v>6.2E-2</v>
      </c>
    </row>
    <row r="86" spans="1:4" ht="88.5" customHeight="1" x14ac:dyDescent="0.25">
      <c r="A86" s="27" t="s">
        <v>89</v>
      </c>
      <c r="B86" s="19"/>
      <c r="C86" s="20"/>
      <c r="D86" s="58">
        <v>0.13200000000000001</v>
      </c>
    </row>
    <row r="87" spans="1:4" ht="63" customHeight="1" x14ac:dyDescent="0.25">
      <c r="A87" s="17" t="s">
        <v>144</v>
      </c>
      <c r="B87" s="19"/>
      <c r="C87" s="20"/>
      <c r="D87" s="58">
        <v>4.2999999999999997E-2</v>
      </c>
    </row>
    <row r="88" spans="1:4" ht="60.75" customHeight="1" x14ac:dyDescent="0.25">
      <c r="A88" s="17" t="s">
        <v>145</v>
      </c>
      <c r="B88" s="19"/>
      <c r="C88" s="20"/>
      <c r="D88" s="58">
        <v>0.248</v>
      </c>
    </row>
    <row r="89" spans="1:4" ht="30" customHeight="1" x14ac:dyDescent="0.25">
      <c r="A89" s="168" t="s">
        <v>146</v>
      </c>
      <c r="B89" s="169"/>
      <c r="C89" s="169"/>
      <c r="D89" s="170"/>
    </row>
    <row r="90" spans="1:4" ht="81.75" customHeight="1" x14ac:dyDescent="0.25">
      <c r="A90" s="17" t="s">
        <v>147</v>
      </c>
      <c r="B90" s="19"/>
      <c r="C90" s="20"/>
      <c r="D90" s="58">
        <v>0.71399999999999997</v>
      </c>
    </row>
    <row r="91" spans="1:4" ht="31.5" x14ac:dyDescent="0.25">
      <c r="A91" s="17" t="s">
        <v>148</v>
      </c>
      <c r="B91" s="19"/>
      <c r="C91" s="20"/>
      <c r="D91" s="58">
        <v>0.126</v>
      </c>
    </row>
    <row r="92" spans="1:4" ht="47.25" x14ac:dyDescent="0.25">
      <c r="A92" s="17" t="s">
        <v>94</v>
      </c>
      <c r="B92" s="19"/>
      <c r="C92" s="20"/>
      <c r="D92" s="58">
        <v>0.127</v>
      </c>
    </row>
    <row r="93" spans="1:4" ht="47.25" x14ac:dyDescent="0.25">
      <c r="A93" s="17" t="s">
        <v>95</v>
      </c>
      <c r="B93" s="19"/>
      <c r="C93" s="20"/>
      <c r="D93" s="58">
        <v>3.1E-2</v>
      </c>
    </row>
    <row r="94" spans="1:4" ht="47.25" x14ac:dyDescent="0.25">
      <c r="A94" s="17" t="s">
        <v>96</v>
      </c>
      <c r="B94" s="19"/>
      <c r="C94" s="20"/>
      <c r="D94" s="58">
        <v>0.03</v>
      </c>
    </row>
    <row r="95" spans="1:4" ht="31.5" x14ac:dyDescent="0.25">
      <c r="A95" s="17" t="s">
        <v>97</v>
      </c>
      <c r="B95" s="19"/>
      <c r="C95" s="20"/>
      <c r="D95" s="58">
        <v>0.247</v>
      </c>
    </row>
    <row r="96" spans="1:4" ht="15.75" x14ac:dyDescent="0.25">
      <c r="A96" s="19" t="s">
        <v>98</v>
      </c>
      <c r="B96" s="19"/>
      <c r="C96" s="20"/>
      <c r="D96" s="58">
        <v>9.4E-2</v>
      </c>
    </row>
    <row r="97" spans="1:4" ht="15.75" x14ac:dyDescent="0.25">
      <c r="A97" s="19" t="s">
        <v>99</v>
      </c>
      <c r="B97" s="19"/>
      <c r="C97" s="20"/>
      <c r="D97" s="58">
        <v>0.40699999999999997</v>
      </c>
    </row>
    <row r="98" spans="1:4" ht="63" x14ac:dyDescent="0.25">
      <c r="A98" s="17" t="s">
        <v>149</v>
      </c>
      <c r="B98" s="19"/>
      <c r="C98" s="20"/>
      <c r="D98" s="58">
        <v>9.0999999999999998E-2</v>
      </c>
    </row>
    <row r="99" spans="1:4" ht="45" customHeight="1" x14ac:dyDescent="0.25">
      <c r="A99" s="121" t="s">
        <v>187</v>
      </c>
      <c r="B99" s="121"/>
      <c r="C99" s="23"/>
      <c r="D99" s="81">
        <v>25.17</v>
      </c>
    </row>
  </sheetData>
  <mergeCells count="20">
    <mergeCell ref="A27:D27"/>
    <mergeCell ref="A1:D1"/>
    <mergeCell ref="A2:D2"/>
    <mergeCell ref="A4:D4"/>
    <mergeCell ref="A5:D5"/>
    <mergeCell ref="C6:C7"/>
    <mergeCell ref="A8:D8"/>
    <mergeCell ref="A10:D10"/>
    <mergeCell ref="C11:C13"/>
    <mergeCell ref="A14:D14"/>
    <mergeCell ref="A19:D19"/>
    <mergeCell ref="A23:D23"/>
    <mergeCell ref="A89:D89"/>
    <mergeCell ref="A99:B99"/>
    <mergeCell ref="A40:D40"/>
    <mergeCell ref="A42:D42"/>
    <mergeCell ref="A48:D48"/>
    <mergeCell ref="A60:D60"/>
    <mergeCell ref="A67:D67"/>
    <mergeCell ref="A80:D8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83" workbookViewId="0">
      <selection sqref="A1:D94"/>
    </sheetView>
  </sheetViews>
  <sheetFormatPr defaultRowHeight="15" x14ac:dyDescent="0.25"/>
  <cols>
    <col min="1" max="1" width="23.85546875" customWidth="1"/>
    <col min="2" max="2" width="19.5703125" customWidth="1"/>
    <col min="3" max="3" width="14.28515625" customWidth="1"/>
    <col min="4" max="4" width="29.28515625" customWidth="1"/>
  </cols>
  <sheetData>
    <row r="1" spans="1:4" x14ac:dyDescent="0.25">
      <c r="A1" s="126" t="s">
        <v>165</v>
      </c>
      <c r="B1" s="126"/>
      <c r="C1" s="126"/>
      <c r="D1" s="126"/>
    </row>
    <row r="2" spans="1:4" ht="49.5" customHeight="1" x14ac:dyDescent="0.25">
      <c r="A2" s="127" t="s">
        <v>5</v>
      </c>
      <c r="B2" s="128"/>
      <c r="C2" s="128"/>
      <c r="D2" s="129"/>
    </row>
    <row r="3" spans="1:4" ht="66.75" customHeight="1" x14ac:dyDescent="0.25">
      <c r="A3" s="1" t="s">
        <v>6</v>
      </c>
      <c r="B3" s="1" t="s">
        <v>7</v>
      </c>
      <c r="C3" s="1" t="s">
        <v>8</v>
      </c>
      <c r="D3" s="1" t="s">
        <v>11</v>
      </c>
    </row>
    <row r="4" spans="1:4" ht="15.75" x14ac:dyDescent="0.25">
      <c r="A4" s="130" t="s">
        <v>9</v>
      </c>
      <c r="B4" s="131"/>
      <c r="C4" s="131"/>
      <c r="D4" s="132"/>
    </row>
    <row r="5" spans="1:4" x14ac:dyDescent="0.25">
      <c r="A5" s="133" t="s">
        <v>15</v>
      </c>
      <c r="B5" s="133"/>
      <c r="C5" s="133"/>
      <c r="D5" s="133"/>
    </row>
    <row r="6" spans="1:4" ht="51" customHeight="1" x14ac:dyDescent="0.25">
      <c r="A6" s="17" t="s">
        <v>10</v>
      </c>
      <c r="B6" s="19"/>
      <c r="C6" s="123"/>
      <c r="D6" s="56">
        <v>2.5000000000000001E-2</v>
      </c>
    </row>
    <row r="7" spans="1:4" ht="70.5" customHeight="1" x14ac:dyDescent="0.25">
      <c r="A7" s="17" t="s">
        <v>12</v>
      </c>
      <c r="B7" s="19"/>
      <c r="C7" s="125"/>
      <c r="D7" s="56">
        <v>0.19400000000000001</v>
      </c>
    </row>
    <row r="8" spans="1:4" ht="32.25" customHeight="1" x14ac:dyDescent="0.25">
      <c r="A8" s="122" t="s">
        <v>14</v>
      </c>
      <c r="B8" s="122"/>
      <c r="C8" s="122"/>
      <c r="D8" s="122"/>
    </row>
    <row r="9" spans="1:4" ht="49.5" customHeight="1" x14ac:dyDescent="0.25">
      <c r="A9" s="17" t="s">
        <v>13</v>
      </c>
      <c r="B9" s="1"/>
      <c r="C9" s="18"/>
      <c r="D9" s="74">
        <v>0.19700000000000001</v>
      </c>
    </row>
    <row r="10" spans="1:4" ht="44.25" customHeight="1" x14ac:dyDescent="0.25">
      <c r="A10" s="17" t="s">
        <v>153</v>
      </c>
      <c r="B10" s="1"/>
      <c r="C10" s="18"/>
      <c r="D10" s="74">
        <v>8.0000000000000002E-3</v>
      </c>
    </row>
    <row r="11" spans="1:4" ht="48.75" customHeight="1" x14ac:dyDescent="0.25">
      <c r="A11" s="17" t="s">
        <v>152</v>
      </c>
      <c r="B11" s="1"/>
      <c r="C11" s="18"/>
      <c r="D11" s="74">
        <v>6.0000000000000001E-3</v>
      </c>
    </row>
    <row r="12" spans="1:4" ht="48" customHeight="1" x14ac:dyDescent="0.25">
      <c r="A12" s="17" t="s">
        <v>19</v>
      </c>
      <c r="B12" s="1"/>
      <c r="C12" s="18"/>
      <c r="D12" s="74">
        <v>0.129</v>
      </c>
    </row>
    <row r="13" spans="1:4" ht="38.25" customHeight="1" x14ac:dyDescent="0.25">
      <c r="A13" s="122" t="s">
        <v>176</v>
      </c>
      <c r="B13" s="122"/>
      <c r="C13" s="122"/>
      <c r="D13" s="122"/>
    </row>
    <row r="14" spans="1:4" ht="51.75" customHeight="1" x14ac:dyDescent="0.25">
      <c r="A14" s="17" t="s">
        <v>105</v>
      </c>
      <c r="B14" s="19"/>
      <c r="C14" s="20"/>
      <c r="D14" s="56">
        <v>8.5999999999999993E-2</v>
      </c>
    </row>
    <row r="15" spans="1:4" ht="30" customHeight="1" x14ac:dyDescent="0.25">
      <c r="A15" s="27" t="s">
        <v>22</v>
      </c>
      <c r="B15" s="19"/>
      <c r="C15" s="20"/>
      <c r="D15" s="56">
        <v>0.14799999999999999</v>
      </c>
    </row>
    <row r="16" spans="1:4" ht="58.5" customHeight="1" x14ac:dyDescent="0.25">
      <c r="A16" s="28" t="s">
        <v>174</v>
      </c>
      <c r="B16" s="21"/>
      <c r="C16" s="20"/>
      <c r="D16" s="71">
        <v>0.66500000000000004</v>
      </c>
    </row>
    <row r="17" spans="1:4" ht="42" customHeight="1" x14ac:dyDescent="0.25">
      <c r="A17" s="115" t="s">
        <v>107</v>
      </c>
      <c r="B17" s="116"/>
      <c r="C17" s="116"/>
      <c r="D17" s="117"/>
    </row>
    <row r="18" spans="1:4" ht="60.75" customHeight="1" x14ac:dyDescent="0.25">
      <c r="A18" s="26" t="s">
        <v>26</v>
      </c>
      <c r="B18" s="23"/>
      <c r="C18" s="20"/>
      <c r="D18" s="72">
        <v>2.7E-2</v>
      </c>
    </row>
    <row r="19" spans="1:4" ht="44.25" customHeight="1" x14ac:dyDescent="0.25">
      <c r="A19" s="17" t="s">
        <v>27</v>
      </c>
      <c r="B19" s="19"/>
      <c r="C19" s="20"/>
      <c r="D19" s="56">
        <v>0.45800000000000002</v>
      </c>
    </row>
    <row r="20" spans="1:4" ht="31.5" x14ac:dyDescent="0.25">
      <c r="A20" s="17" t="s">
        <v>28</v>
      </c>
      <c r="B20" s="19"/>
      <c r="C20" s="20"/>
      <c r="D20" s="56">
        <v>0.1</v>
      </c>
    </row>
    <row r="21" spans="1:4" ht="42" customHeight="1" x14ac:dyDescent="0.25">
      <c r="A21" s="118" t="s">
        <v>109</v>
      </c>
      <c r="B21" s="119"/>
      <c r="C21" s="119"/>
      <c r="D21" s="120"/>
    </row>
    <row r="22" spans="1:4" ht="29.25" customHeight="1" x14ac:dyDescent="0.25">
      <c r="A22" s="17" t="s">
        <v>29</v>
      </c>
      <c r="B22" s="19"/>
      <c r="C22" s="19"/>
      <c r="D22" s="56">
        <v>0.28599999999999998</v>
      </c>
    </row>
    <row r="23" spans="1:4" ht="28.5" customHeight="1" x14ac:dyDescent="0.25">
      <c r="A23" s="17" t="s">
        <v>31</v>
      </c>
      <c r="B23" s="19"/>
      <c r="C23" s="29"/>
      <c r="D23" s="56">
        <v>0.53500000000000003</v>
      </c>
    </row>
    <row r="24" spans="1:4" ht="152.25" customHeight="1" x14ac:dyDescent="0.25">
      <c r="A24" s="17" t="s">
        <v>110</v>
      </c>
      <c r="B24" s="19"/>
      <c r="C24" s="20"/>
      <c r="D24" s="56">
        <v>7.3999999999999996E-2</v>
      </c>
    </row>
    <row r="25" spans="1:4" ht="48" customHeight="1" x14ac:dyDescent="0.25">
      <c r="A25" s="121" t="s">
        <v>111</v>
      </c>
      <c r="B25" s="121"/>
      <c r="C25" s="121"/>
      <c r="D25" s="121"/>
    </row>
    <row r="26" spans="1:4" ht="49.5" customHeight="1" x14ac:dyDescent="0.25">
      <c r="A26" s="24" t="s">
        <v>112</v>
      </c>
      <c r="B26" s="23"/>
      <c r="C26" s="20"/>
      <c r="D26" s="72">
        <v>0.214</v>
      </c>
    </row>
    <row r="27" spans="1:4" ht="49.5" customHeight="1" x14ac:dyDescent="0.25">
      <c r="A27" s="17" t="s">
        <v>34</v>
      </c>
      <c r="B27" s="19"/>
      <c r="C27" s="20"/>
      <c r="D27" s="56">
        <v>1.2999999999999999E-2</v>
      </c>
    </row>
    <row r="28" spans="1:4" ht="31.5" customHeight="1" x14ac:dyDescent="0.25">
      <c r="A28" s="17" t="s">
        <v>35</v>
      </c>
      <c r="B28" s="19"/>
      <c r="C28" s="20"/>
      <c r="D28" s="56">
        <v>0.04</v>
      </c>
    </row>
    <row r="29" spans="1:4" ht="33.75" customHeight="1" x14ac:dyDescent="0.25">
      <c r="A29" s="17" t="s">
        <v>36</v>
      </c>
      <c r="B29" s="19"/>
      <c r="C29" s="20"/>
      <c r="D29" s="56">
        <v>0.13400000000000001</v>
      </c>
    </row>
    <row r="30" spans="1:4" ht="73.5" customHeight="1" x14ac:dyDescent="0.25">
      <c r="A30" s="17" t="s">
        <v>37</v>
      </c>
      <c r="B30" s="19"/>
      <c r="C30" s="20"/>
      <c r="D30" s="56">
        <v>8.1000000000000003E-2</v>
      </c>
    </row>
    <row r="31" spans="1:4" ht="80.25" customHeight="1" x14ac:dyDescent="0.25">
      <c r="A31" s="17" t="s">
        <v>113</v>
      </c>
      <c r="B31" s="19"/>
      <c r="C31" s="20"/>
      <c r="D31" s="56">
        <v>0.06</v>
      </c>
    </row>
    <row r="32" spans="1:4" ht="29.25" customHeight="1" x14ac:dyDescent="0.25">
      <c r="A32" s="27" t="s">
        <v>39</v>
      </c>
      <c r="B32" s="19"/>
      <c r="C32" s="20"/>
      <c r="D32" s="56">
        <v>0.127</v>
      </c>
    </row>
    <row r="33" spans="1:4" ht="15.75" x14ac:dyDescent="0.25">
      <c r="A33" s="19" t="s">
        <v>40</v>
      </c>
      <c r="B33" s="19"/>
      <c r="C33" s="20"/>
      <c r="D33" s="56">
        <v>8.3000000000000004E-2</v>
      </c>
    </row>
    <row r="34" spans="1:4" ht="13.5" customHeight="1" x14ac:dyDescent="0.25">
      <c r="A34" s="17" t="s">
        <v>114</v>
      </c>
      <c r="B34" s="19"/>
      <c r="C34" s="20"/>
      <c r="D34" s="56">
        <v>4.2999999999999997E-2</v>
      </c>
    </row>
    <row r="35" spans="1:4" ht="60.75" customHeight="1" x14ac:dyDescent="0.25">
      <c r="A35" s="17" t="s">
        <v>115</v>
      </c>
      <c r="B35" s="19"/>
      <c r="C35" s="20"/>
      <c r="D35" s="56">
        <v>0.20499999999999999</v>
      </c>
    </row>
    <row r="36" spans="1:4" ht="49.5" customHeight="1" x14ac:dyDescent="0.25">
      <c r="A36" s="17" t="s">
        <v>43</v>
      </c>
      <c r="B36" s="19"/>
      <c r="C36" s="20"/>
      <c r="D36" s="56">
        <v>1.2E-2</v>
      </c>
    </row>
    <row r="37" spans="1:4" ht="18.75" customHeight="1" x14ac:dyDescent="0.25">
      <c r="A37" s="17" t="s">
        <v>116</v>
      </c>
      <c r="B37" s="19"/>
      <c r="C37" s="20"/>
      <c r="D37" s="56">
        <v>0.20100000000000001</v>
      </c>
    </row>
    <row r="38" spans="1:4" ht="36.75" customHeight="1" x14ac:dyDescent="0.25">
      <c r="A38" s="118" t="s">
        <v>117</v>
      </c>
      <c r="B38" s="119"/>
      <c r="C38" s="119"/>
      <c r="D38" s="120"/>
    </row>
    <row r="39" spans="1:4" ht="78.75" customHeight="1" x14ac:dyDescent="0.25">
      <c r="A39" s="22" t="s">
        <v>118</v>
      </c>
      <c r="B39" s="21"/>
      <c r="C39" s="20"/>
      <c r="D39" s="71">
        <v>0.13300000000000001</v>
      </c>
    </row>
    <row r="40" spans="1:4" ht="34.5" customHeight="1" x14ac:dyDescent="0.25">
      <c r="A40" s="121" t="s">
        <v>119</v>
      </c>
      <c r="B40" s="121"/>
      <c r="C40" s="121"/>
      <c r="D40" s="121"/>
    </row>
    <row r="41" spans="1:4" ht="49.5" customHeight="1" x14ac:dyDescent="0.25">
      <c r="A41" s="17" t="s">
        <v>120</v>
      </c>
      <c r="B41" s="23"/>
      <c r="C41" s="20"/>
      <c r="D41" s="72">
        <v>1.0309999999999999</v>
      </c>
    </row>
    <row r="42" spans="1:4" ht="33" customHeight="1" x14ac:dyDescent="0.25">
      <c r="A42" s="17" t="s">
        <v>48</v>
      </c>
      <c r="B42" s="19"/>
      <c r="C42" s="20"/>
      <c r="D42" s="56">
        <v>1.2769999999999999</v>
      </c>
    </row>
    <row r="43" spans="1:4" ht="49.5" customHeight="1" x14ac:dyDescent="0.25">
      <c r="A43" s="17" t="s">
        <v>49</v>
      </c>
      <c r="B43" s="19"/>
      <c r="C43" s="20"/>
      <c r="D43" s="56">
        <v>6.8000000000000005E-2</v>
      </c>
    </row>
    <row r="44" spans="1:4" ht="60" customHeight="1" x14ac:dyDescent="0.25">
      <c r="A44" s="17" t="s">
        <v>50</v>
      </c>
      <c r="B44" s="19"/>
      <c r="C44" s="20"/>
      <c r="D44" s="56">
        <v>0.13300000000000001</v>
      </c>
    </row>
    <row r="45" spans="1:4" ht="50.25" customHeight="1" x14ac:dyDescent="0.25">
      <c r="A45" s="17" t="s">
        <v>51</v>
      </c>
      <c r="B45" s="19"/>
      <c r="C45" s="20"/>
      <c r="D45" s="56">
        <v>0.13300000000000001</v>
      </c>
    </row>
    <row r="46" spans="1:4" ht="33" customHeight="1" x14ac:dyDescent="0.25">
      <c r="A46" s="121" t="s">
        <v>121</v>
      </c>
      <c r="B46" s="121"/>
      <c r="C46" s="121"/>
      <c r="D46" s="121"/>
    </row>
    <row r="47" spans="1:4" ht="58.5" customHeight="1" x14ac:dyDescent="0.25">
      <c r="A47" s="17" t="s">
        <v>54</v>
      </c>
      <c r="B47" s="19"/>
      <c r="C47" s="20"/>
      <c r="D47" s="56">
        <v>0.71399999999999997</v>
      </c>
    </row>
    <row r="48" spans="1:4" ht="44.25" customHeight="1" x14ac:dyDescent="0.25">
      <c r="A48" s="17" t="s">
        <v>55</v>
      </c>
      <c r="B48" s="19"/>
      <c r="C48" s="20"/>
      <c r="D48" s="56">
        <v>8.0000000000000002E-3</v>
      </c>
    </row>
    <row r="49" spans="1:6" ht="35.25" customHeight="1" x14ac:dyDescent="0.25">
      <c r="A49" s="17" t="s">
        <v>56</v>
      </c>
      <c r="B49" s="19"/>
      <c r="C49" s="20"/>
      <c r="D49" s="56">
        <v>8.5000000000000006E-2</v>
      </c>
    </row>
    <row r="50" spans="1:6" ht="58.5" customHeight="1" x14ac:dyDescent="0.25">
      <c r="A50" s="17" t="s">
        <v>57</v>
      </c>
      <c r="B50" s="19"/>
      <c r="C50" s="20"/>
      <c r="D50" s="56">
        <v>1.204</v>
      </c>
    </row>
    <row r="51" spans="1:6" ht="80.25" customHeight="1" x14ac:dyDescent="0.25">
      <c r="A51" s="17" t="s">
        <v>122</v>
      </c>
      <c r="B51" s="19"/>
      <c r="C51" s="20"/>
      <c r="D51" s="56">
        <v>0.28000000000000003</v>
      </c>
    </row>
    <row r="52" spans="1:6" ht="64.5" customHeight="1" x14ac:dyDescent="0.25">
      <c r="A52" s="17" t="s">
        <v>123</v>
      </c>
      <c r="B52" s="19"/>
      <c r="C52" s="20"/>
      <c r="D52" s="56">
        <v>0.249</v>
      </c>
    </row>
    <row r="53" spans="1:6" ht="63" customHeight="1" x14ac:dyDescent="0.25">
      <c r="A53" s="17" t="s">
        <v>60</v>
      </c>
      <c r="B53" s="19"/>
      <c r="C53" s="20"/>
      <c r="D53" s="56">
        <v>0.121</v>
      </c>
    </row>
    <row r="54" spans="1:6" ht="44.25" customHeight="1" x14ac:dyDescent="0.25">
      <c r="A54" s="17" t="s">
        <v>61</v>
      </c>
      <c r="B54" s="19"/>
      <c r="C54" s="20"/>
      <c r="D54" s="56">
        <v>0.42599999999999999</v>
      </c>
    </row>
    <row r="55" spans="1:6" ht="48.75" customHeight="1" x14ac:dyDescent="0.25">
      <c r="A55" s="17" t="s">
        <v>62</v>
      </c>
      <c r="B55" s="19"/>
      <c r="C55" s="20"/>
      <c r="D55" s="56">
        <v>1.2E-2</v>
      </c>
    </row>
    <row r="56" spans="1:6" ht="30.75" customHeight="1" x14ac:dyDescent="0.25">
      <c r="A56" s="17" t="s">
        <v>48</v>
      </c>
      <c r="B56" s="19"/>
      <c r="C56" s="20"/>
      <c r="D56" s="56">
        <v>1.2769999999999999</v>
      </c>
    </row>
    <row r="57" spans="1:6" ht="50.25" customHeight="1" x14ac:dyDescent="0.25">
      <c r="A57" s="168" t="s">
        <v>124</v>
      </c>
      <c r="B57" s="169"/>
      <c r="C57" s="169"/>
      <c r="D57" s="170"/>
    </row>
    <row r="58" spans="1:6" ht="33" customHeight="1" x14ac:dyDescent="0.25">
      <c r="A58" s="17" t="s">
        <v>63</v>
      </c>
      <c r="B58" s="19"/>
      <c r="C58" s="20"/>
      <c r="D58" s="56">
        <v>0.152</v>
      </c>
    </row>
    <row r="59" spans="1:6" ht="38.25" customHeight="1" x14ac:dyDescent="0.25">
      <c r="A59" s="17" t="s">
        <v>64</v>
      </c>
      <c r="B59" s="19"/>
      <c r="C59" s="20"/>
      <c r="D59" s="56">
        <v>7.2999999999999995E-2</v>
      </c>
    </row>
    <row r="60" spans="1:6" ht="57" customHeight="1" x14ac:dyDescent="0.25">
      <c r="A60" s="17" t="s">
        <v>125</v>
      </c>
      <c r="B60" s="19"/>
      <c r="C60" s="20"/>
      <c r="D60" s="56">
        <v>3.9E-2</v>
      </c>
    </row>
    <row r="61" spans="1:6" ht="48.75" customHeight="1" x14ac:dyDescent="0.25">
      <c r="A61" s="17" t="s">
        <v>66</v>
      </c>
      <c r="B61" s="19"/>
      <c r="C61" s="20"/>
      <c r="D61" s="56">
        <v>5.0000000000000001E-3</v>
      </c>
    </row>
    <row r="62" spans="1:6" ht="18" customHeight="1" x14ac:dyDescent="0.25">
      <c r="A62" s="17" t="s">
        <v>67</v>
      </c>
      <c r="B62" s="19"/>
      <c r="C62" s="20"/>
      <c r="D62" s="56">
        <v>2.5000000000000001E-2</v>
      </c>
    </row>
    <row r="63" spans="1:6" ht="78.75" customHeight="1" x14ac:dyDescent="0.25">
      <c r="A63" s="17" t="s">
        <v>126</v>
      </c>
      <c r="B63" s="19"/>
      <c r="C63" s="20"/>
      <c r="D63" s="56">
        <v>2.1000000000000001E-2</v>
      </c>
      <c r="F63" s="25"/>
    </row>
    <row r="64" spans="1:6" ht="48.75" customHeight="1" x14ac:dyDescent="0.25">
      <c r="A64" s="168" t="s">
        <v>127</v>
      </c>
      <c r="B64" s="169"/>
      <c r="C64" s="169"/>
      <c r="D64" s="170"/>
    </row>
    <row r="65" spans="1:4" ht="96.75" customHeight="1" x14ac:dyDescent="0.25">
      <c r="A65" s="17" t="s">
        <v>128</v>
      </c>
      <c r="B65" s="19"/>
      <c r="C65" s="20"/>
      <c r="D65" s="56">
        <v>1.349</v>
      </c>
    </row>
    <row r="66" spans="1:4" ht="109.5" customHeight="1" x14ac:dyDescent="0.25">
      <c r="A66" s="17" t="s">
        <v>177</v>
      </c>
      <c r="B66" s="19"/>
      <c r="C66" s="20"/>
      <c r="D66" s="56">
        <v>5.3250000000000002</v>
      </c>
    </row>
    <row r="67" spans="1:4" ht="34.5" customHeight="1" x14ac:dyDescent="0.25">
      <c r="A67" s="118" t="s">
        <v>156</v>
      </c>
      <c r="B67" s="119"/>
      <c r="C67" s="119"/>
      <c r="D67" s="120"/>
    </row>
    <row r="68" spans="1:4" ht="76.5" customHeight="1" x14ac:dyDescent="0.25">
      <c r="A68" s="17" t="s">
        <v>131</v>
      </c>
      <c r="B68" s="19"/>
      <c r="C68" s="20"/>
      <c r="D68" s="56">
        <v>0.64</v>
      </c>
    </row>
    <row r="69" spans="1:4" ht="61.5" customHeight="1" x14ac:dyDescent="0.25">
      <c r="A69" s="17" t="s">
        <v>74</v>
      </c>
      <c r="B69" s="19"/>
      <c r="C69" s="20"/>
      <c r="D69" s="56">
        <v>0.19400000000000001</v>
      </c>
    </row>
    <row r="70" spans="1:4" ht="75" customHeight="1" x14ac:dyDescent="0.25">
      <c r="A70" s="17" t="s">
        <v>75</v>
      </c>
      <c r="B70" s="19"/>
      <c r="C70" s="20"/>
      <c r="D70" s="56">
        <v>0.24399999999999999</v>
      </c>
    </row>
    <row r="71" spans="1:4" ht="78" customHeight="1" x14ac:dyDescent="0.25">
      <c r="A71" s="17" t="s">
        <v>134</v>
      </c>
      <c r="B71" s="19"/>
      <c r="C71" s="20"/>
      <c r="D71" s="56">
        <v>0.01</v>
      </c>
    </row>
    <row r="72" spans="1:4" ht="49.5" customHeight="1" x14ac:dyDescent="0.25">
      <c r="A72" s="17" t="s">
        <v>135</v>
      </c>
      <c r="B72" s="19"/>
      <c r="C72" s="20"/>
      <c r="D72" s="56">
        <v>6.0000000000000001E-3</v>
      </c>
    </row>
    <row r="73" spans="1:4" ht="58.5" customHeight="1" x14ac:dyDescent="0.25">
      <c r="A73" s="17" t="s">
        <v>136</v>
      </c>
      <c r="B73" s="19"/>
      <c r="C73" s="20"/>
      <c r="D73" s="56">
        <v>0.01</v>
      </c>
    </row>
    <row r="74" spans="1:4" ht="47.25" customHeight="1" x14ac:dyDescent="0.25">
      <c r="A74" s="17" t="s">
        <v>157</v>
      </c>
      <c r="B74" s="19"/>
      <c r="C74" s="20"/>
      <c r="D74" s="56">
        <v>8.0000000000000002E-3</v>
      </c>
    </row>
    <row r="75" spans="1:4" ht="62.25" customHeight="1" x14ac:dyDescent="0.25">
      <c r="A75" s="118" t="s">
        <v>138</v>
      </c>
      <c r="B75" s="119"/>
      <c r="C75" s="119"/>
      <c r="D75" s="120"/>
    </row>
    <row r="76" spans="1:4" ht="102" customHeight="1" x14ac:dyDescent="0.25">
      <c r="A76" s="17" t="s">
        <v>139</v>
      </c>
      <c r="B76" s="19"/>
      <c r="C76" s="20"/>
      <c r="D76" s="56">
        <v>5.6000000000000001E-2</v>
      </c>
    </row>
    <row r="77" spans="1:4" ht="62.25" customHeight="1" x14ac:dyDescent="0.25">
      <c r="A77" s="17" t="s">
        <v>140</v>
      </c>
      <c r="B77" s="19"/>
      <c r="C77" s="20"/>
      <c r="D77" s="56">
        <v>2.1999999999999999E-2</v>
      </c>
    </row>
    <row r="78" spans="1:4" ht="108" customHeight="1" x14ac:dyDescent="0.25">
      <c r="A78" s="17" t="s">
        <v>141</v>
      </c>
      <c r="B78" s="19"/>
      <c r="C78" s="20"/>
      <c r="D78" s="56">
        <v>0.17</v>
      </c>
    </row>
    <row r="79" spans="1:4" ht="60.75" customHeight="1" x14ac:dyDescent="0.25">
      <c r="A79" s="17" t="s">
        <v>142</v>
      </c>
      <c r="B79" s="19"/>
      <c r="C79" s="20"/>
      <c r="D79" s="56">
        <v>9.1999999999999998E-2</v>
      </c>
    </row>
    <row r="80" spans="1:4" ht="59.25" customHeight="1" x14ac:dyDescent="0.25">
      <c r="A80" s="17" t="s">
        <v>143</v>
      </c>
      <c r="B80" s="19"/>
      <c r="C80" s="20"/>
      <c r="D80" s="56">
        <v>3.5999999999999997E-2</v>
      </c>
    </row>
    <row r="81" spans="1:4" ht="90" customHeight="1" x14ac:dyDescent="0.25">
      <c r="A81" s="27" t="s">
        <v>89</v>
      </c>
      <c r="B81" s="19"/>
      <c r="C81" s="20"/>
      <c r="D81" s="56">
        <v>7.4999999999999997E-2</v>
      </c>
    </row>
    <row r="82" spans="1:4" ht="47.25" customHeight="1" x14ac:dyDescent="0.25">
      <c r="A82" s="17" t="s">
        <v>144</v>
      </c>
      <c r="B82" s="19"/>
      <c r="C82" s="20"/>
      <c r="D82" s="56">
        <v>4.2999999999999997E-2</v>
      </c>
    </row>
    <row r="83" spans="1:4" ht="63" customHeight="1" x14ac:dyDescent="0.25">
      <c r="A83" s="17" t="s">
        <v>145</v>
      </c>
      <c r="B83" s="19"/>
      <c r="C83" s="20"/>
      <c r="D83" s="56">
        <v>0.14099999999999999</v>
      </c>
    </row>
    <row r="84" spans="1:4" ht="30" customHeight="1" x14ac:dyDescent="0.25">
      <c r="A84" s="134" t="s">
        <v>146</v>
      </c>
      <c r="B84" s="135"/>
      <c r="C84" s="135"/>
      <c r="D84" s="136"/>
    </row>
    <row r="85" spans="1:4" ht="81.75" customHeight="1" x14ac:dyDescent="0.25">
      <c r="A85" s="17" t="s">
        <v>147</v>
      </c>
      <c r="B85" s="19"/>
      <c r="C85" s="20"/>
      <c r="D85" s="56">
        <v>0.40699999999999997</v>
      </c>
    </row>
    <row r="86" spans="1:4" ht="29.25" customHeight="1" x14ac:dyDescent="0.25">
      <c r="A86" s="17" t="s">
        <v>148</v>
      </c>
      <c r="B86" s="19"/>
      <c r="C86" s="20"/>
      <c r="D86" s="56">
        <v>7.1999999999999995E-2</v>
      </c>
    </row>
    <row r="87" spans="1:4" ht="45.75" customHeight="1" x14ac:dyDescent="0.25">
      <c r="A87" s="17" t="s">
        <v>94</v>
      </c>
      <c r="B87" s="19"/>
      <c r="C87" s="20"/>
      <c r="D87" s="56">
        <v>0.127</v>
      </c>
    </row>
    <row r="88" spans="1:4" ht="30.75" customHeight="1" x14ac:dyDescent="0.25">
      <c r="A88" s="17" t="s">
        <v>95</v>
      </c>
      <c r="B88" s="19"/>
      <c r="C88" s="20"/>
      <c r="D88" s="56">
        <v>3.1E-2</v>
      </c>
    </row>
    <row r="89" spans="1:4" ht="31.5" customHeight="1" x14ac:dyDescent="0.25">
      <c r="A89" s="17" t="s">
        <v>96</v>
      </c>
      <c r="B89" s="19"/>
      <c r="C89" s="20"/>
      <c r="D89" s="56">
        <v>0.03</v>
      </c>
    </row>
    <row r="90" spans="1:4" ht="32.25" customHeight="1" x14ac:dyDescent="0.25">
      <c r="A90" s="17" t="s">
        <v>97</v>
      </c>
      <c r="B90" s="19"/>
      <c r="C90" s="20"/>
      <c r="D90" s="56">
        <v>0.14599999999999999</v>
      </c>
    </row>
    <row r="91" spans="1:4" ht="15.75" x14ac:dyDescent="0.25">
      <c r="A91" s="19" t="s">
        <v>98</v>
      </c>
      <c r="B91" s="19"/>
      <c r="C91" s="20"/>
      <c r="D91" s="56">
        <v>5.6000000000000001E-2</v>
      </c>
    </row>
    <row r="92" spans="1:4" ht="15.75" x14ac:dyDescent="0.25">
      <c r="A92" s="19" t="s">
        <v>99</v>
      </c>
      <c r="B92" s="19"/>
      <c r="C92" s="20"/>
      <c r="D92" s="56">
        <v>0.24099999999999999</v>
      </c>
    </row>
    <row r="93" spans="1:4" ht="63" customHeight="1" x14ac:dyDescent="0.25">
      <c r="A93" s="17" t="s">
        <v>149</v>
      </c>
      <c r="B93" s="19"/>
      <c r="C93" s="20"/>
      <c r="D93" s="56">
        <v>5.1999999999999998E-2</v>
      </c>
    </row>
    <row r="94" spans="1:4" ht="45" customHeight="1" x14ac:dyDescent="0.25">
      <c r="A94" s="121" t="s">
        <v>175</v>
      </c>
      <c r="B94" s="121"/>
      <c r="C94" s="23"/>
      <c r="D94" s="93">
        <v>21.2</v>
      </c>
    </row>
  </sheetData>
  <mergeCells count="19">
    <mergeCell ref="A13:D13"/>
    <mergeCell ref="A17:D17"/>
    <mergeCell ref="A21:D21"/>
    <mergeCell ref="A25:D25"/>
    <mergeCell ref="A1:D1"/>
    <mergeCell ref="A2:D2"/>
    <mergeCell ref="A4:D4"/>
    <mergeCell ref="A5:D5"/>
    <mergeCell ref="C6:C7"/>
    <mergeCell ref="A8:D8"/>
    <mergeCell ref="A75:D75"/>
    <mergeCell ref="A84:D84"/>
    <mergeCell ref="A94:B94"/>
    <mergeCell ref="A38:D38"/>
    <mergeCell ref="A40:D40"/>
    <mergeCell ref="A46:D46"/>
    <mergeCell ref="A57:D57"/>
    <mergeCell ref="A64:D64"/>
    <mergeCell ref="A67:D6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0"/>
  <sheetViews>
    <sheetView workbookViewId="0">
      <selection activeCell="B1" sqref="B1:E109"/>
    </sheetView>
  </sheetViews>
  <sheetFormatPr defaultRowHeight="15" x14ac:dyDescent="0.25"/>
  <cols>
    <col min="1" max="1" width="9.140625" customWidth="1"/>
    <col min="2" max="2" width="26.7109375" customWidth="1"/>
    <col min="3" max="3" width="16.85546875" customWidth="1"/>
    <col min="4" max="4" width="13.85546875" customWidth="1"/>
    <col min="5" max="5" width="32.42578125" customWidth="1"/>
  </cols>
  <sheetData>
    <row r="1" spans="2:5" ht="15.75" x14ac:dyDescent="0.25">
      <c r="B1" s="106"/>
      <c r="C1" s="187" t="s">
        <v>0</v>
      </c>
      <c r="D1" s="187"/>
      <c r="E1" s="187"/>
    </row>
    <row r="2" spans="2:5" ht="15.75" x14ac:dyDescent="0.25">
      <c r="B2" s="106"/>
      <c r="C2" s="188" t="s">
        <v>1</v>
      </c>
      <c r="D2" s="188"/>
      <c r="E2" s="188"/>
    </row>
    <row r="3" spans="2:5" ht="15.75" x14ac:dyDescent="0.25">
      <c r="B3" s="106"/>
      <c r="C3" s="188" t="s">
        <v>2</v>
      </c>
      <c r="D3" s="188"/>
      <c r="E3" s="188"/>
    </row>
    <row r="4" spans="2:5" ht="15.75" x14ac:dyDescent="0.25">
      <c r="B4" s="106"/>
      <c r="C4" s="188" t="s">
        <v>3</v>
      </c>
      <c r="D4" s="188"/>
      <c r="E4" s="188"/>
    </row>
    <row r="5" spans="2:5" ht="15.75" x14ac:dyDescent="0.25">
      <c r="B5" s="189" t="s">
        <v>4</v>
      </c>
      <c r="C5" s="189"/>
      <c r="D5" s="189"/>
      <c r="E5" s="189"/>
    </row>
    <row r="6" spans="2:5" ht="51" customHeight="1" x14ac:dyDescent="0.25">
      <c r="B6" s="127" t="s">
        <v>5</v>
      </c>
      <c r="C6" s="128"/>
      <c r="D6" s="128"/>
      <c r="E6" s="129"/>
    </row>
    <row r="7" spans="2:5" ht="61.5" customHeight="1" x14ac:dyDescent="0.25">
      <c r="B7" s="52" t="s">
        <v>6</v>
      </c>
      <c r="C7" s="52" t="s">
        <v>7</v>
      </c>
      <c r="D7" s="52" t="s">
        <v>8</v>
      </c>
      <c r="E7" s="52" t="s">
        <v>11</v>
      </c>
    </row>
    <row r="8" spans="2:5" ht="15.75" x14ac:dyDescent="0.25">
      <c r="B8" s="130" t="s">
        <v>9</v>
      </c>
      <c r="C8" s="131"/>
      <c r="D8" s="131"/>
      <c r="E8" s="132"/>
    </row>
    <row r="9" spans="2:5" ht="15.75" x14ac:dyDescent="0.25">
      <c r="B9" s="122" t="s">
        <v>15</v>
      </c>
      <c r="C9" s="122"/>
      <c r="D9" s="122"/>
      <c r="E9" s="122"/>
    </row>
    <row r="10" spans="2:5" ht="51.75" customHeight="1" x14ac:dyDescent="0.25">
      <c r="B10" s="17" t="s">
        <v>10</v>
      </c>
      <c r="C10" s="19"/>
      <c r="D10" s="123"/>
      <c r="E10" s="56">
        <v>2.5000000000000001E-2</v>
      </c>
    </row>
    <row r="11" spans="2:5" ht="69.75" customHeight="1" x14ac:dyDescent="0.25">
      <c r="B11" s="17" t="s">
        <v>12</v>
      </c>
      <c r="C11" s="19"/>
      <c r="D11" s="125"/>
      <c r="E11" s="56">
        <v>6.8000000000000005E-2</v>
      </c>
    </row>
    <row r="12" spans="2:5" ht="21.75" customHeight="1" x14ac:dyDescent="0.25">
      <c r="B12" s="107" t="s">
        <v>102</v>
      </c>
      <c r="C12" s="19"/>
      <c r="D12" s="53"/>
      <c r="E12" s="108">
        <f>E10+E11</f>
        <v>9.2999999999999999E-2</v>
      </c>
    </row>
    <row r="13" spans="2:5" ht="32.25" customHeight="1" x14ac:dyDescent="0.25">
      <c r="B13" s="122" t="s">
        <v>14</v>
      </c>
      <c r="C13" s="122"/>
      <c r="D13" s="122"/>
      <c r="E13" s="122"/>
    </row>
    <row r="14" spans="2:5" ht="48" customHeight="1" x14ac:dyDescent="0.25">
      <c r="B14" s="17" t="s">
        <v>13</v>
      </c>
      <c r="C14" s="19"/>
      <c r="D14" s="20"/>
      <c r="E14" s="56">
        <v>0.19700000000000001</v>
      </c>
    </row>
    <row r="15" spans="2:5" ht="32.25" customHeight="1" x14ac:dyDescent="0.25">
      <c r="B15" s="122" t="s">
        <v>16</v>
      </c>
      <c r="C15" s="122"/>
      <c r="D15" s="122"/>
      <c r="E15" s="122"/>
    </row>
    <row r="16" spans="2:5" ht="31.5" customHeight="1" x14ac:dyDescent="0.25">
      <c r="B16" s="17" t="s">
        <v>17</v>
      </c>
      <c r="C16" s="19"/>
      <c r="D16" s="123"/>
      <c r="E16" s="58">
        <v>1.2999999999999999E-2</v>
      </c>
    </row>
    <row r="17" spans="2:5" ht="29.25" customHeight="1" x14ac:dyDescent="0.25">
      <c r="B17" s="17" t="s">
        <v>18</v>
      </c>
      <c r="C17" s="19"/>
      <c r="D17" s="124"/>
      <c r="E17" s="58">
        <v>1.0999999999999999E-2</v>
      </c>
    </row>
    <row r="18" spans="2:5" ht="46.5" customHeight="1" x14ac:dyDescent="0.25">
      <c r="B18" s="17" t="s">
        <v>19</v>
      </c>
      <c r="C18" s="19"/>
      <c r="D18" s="125"/>
      <c r="E18" s="58">
        <v>0.113</v>
      </c>
    </row>
    <row r="19" spans="2:5" ht="22.5" customHeight="1" x14ac:dyDescent="0.25">
      <c r="B19" s="17" t="s">
        <v>102</v>
      </c>
      <c r="C19" s="19"/>
      <c r="D19" s="53"/>
      <c r="E19" s="60">
        <f>E16+E17+E18</f>
        <v>0.13700000000000001</v>
      </c>
    </row>
    <row r="20" spans="2:5" ht="40.5" customHeight="1" x14ac:dyDescent="0.25">
      <c r="B20" s="122" t="s">
        <v>20</v>
      </c>
      <c r="C20" s="122"/>
      <c r="D20" s="122"/>
      <c r="E20" s="122"/>
    </row>
    <row r="21" spans="2:5" ht="46.5" customHeight="1" x14ac:dyDescent="0.25">
      <c r="B21" s="17" t="s">
        <v>21</v>
      </c>
      <c r="C21" s="19"/>
      <c r="D21" s="123"/>
      <c r="E21" s="56">
        <v>7.5999999999999998E-2</v>
      </c>
    </row>
    <row r="22" spans="2:5" ht="31.5" x14ac:dyDescent="0.25">
      <c r="B22" s="27" t="s">
        <v>22</v>
      </c>
      <c r="C22" s="19"/>
      <c r="D22" s="124"/>
      <c r="E22" s="56">
        <v>0.122</v>
      </c>
    </row>
    <row r="23" spans="2:5" ht="60.75" customHeight="1" x14ac:dyDescent="0.25">
      <c r="B23" s="17" t="s">
        <v>23</v>
      </c>
      <c r="C23" s="19"/>
      <c r="D23" s="124"/>
      <c r="E23" s="56">
        <v>5.5E-2</v>
      </c>
    </row>
    <row r="24" spans="2:5" ht="65.25" customHeight="1" x14ac:dyDescent="0.25">
      <c r="B24" s="17" t="s">
        <v>24</v>
      </c>
      <c r="C24" s="19"/>
      <c r="D24" s="124"/>
      <c r="E24" s="56">
        <v>0.54700000000000004</v>
      </c>
    </row>
    <row r="25" spans="2:5" ht="24.75" customHeight="1" x14ac:dyDescent="0.25">
      <c r="B25" s="17" t="s">
        <v>102</v>
      </c>
      <c r="C25" s="19"/>
      <c r="D25" s="59"/>
      <c r="E25" s="57">
        <f>E21+E22+E23+E24</f>
        <v>0.8</v>
      </c>
    </row>
    <row r="26" spans="2:5" ht="32.25" customHeight="1" x14ac:dyDescent="0.25">
      <c r="B26" s="122" t="s">
        <v>25</v>
      </c>
      <c r="C26" s="122"/>
      <c r="D26" s="122"/>
      <c r="E26" s="122"/>
    </row>
    <row r="27" spans="2:5" ht="61.5" customHeight="1" x14ac:dyDescent="0.25">
      <c r="B27" s="17" t="s">
        <v>26</v>
      </c>
      <c r="C27" s="19"/>
      <c r="D27" s="20"/>
      <c r="E27" s="58">
        <v>2.4E-2</v>
      </c>
    </row>
    <row r="28" spans="2:5" ht="33" customHeight="1" x14ac:dyDescent="0.25">
      <c r="B28" s="17" t="s">
        <v>27</v>
      </c>
      <c r="C28" s="19"/>
      <c r="D28" s="20"/>
      <c r="E28" s="58">
        <v>0.377</v>
      </c>
    </row>
    <row r="29" spans="2:5" ht="31.5" x14ac:dyDescent="0.25">
      <c r="B29" s="17" t="s">
        <v>28</v>
      </c>
      <c r="C29" s="19"/>
      <c r="D29" s="20"/>
      <c r="E29" s="58">
        <v>0.10299999999999999</v>
      </c>
    </row>
    <row r="30" spans="2:5" ht="31.5" x14ac:dyDescent="0.25">
      <c r="B30" s="17" t="s">
        <v>29</v>
      </c>
      <c r="C30" s="109"/>
      <c r="D30" s="110"/>
      <c r="E30" s="58">
        <v>0.28599999999999998</v>
      </c>
    </row>
    <row r="31" spans="2:5" ht="126" x14ac:dyDescent="0.25">
      <c r="B31" s="22" t="s">
        <v>188</v>
      </c>
      <c r="C31" s="21"/>
      <c r="D31" s="20"/>
      <c r="E31" s="61">
        <v>6.2E-2</v>
      </c>
    </row>
    <row r="32" spans="2:5" ht="15.75" x14ac:dyDescent="0.25">
      <c r="B32" s="62" t="s">
        <v>102</v>
      </c>
      <c r="C32" s="63"/>
      <c r="D32" s="20"/>
      <c r="E32" s="64">
        <f>E27+E28+E29+E30+E31</f>
        <v>0.85200000000000009</v>
      </c>
    </row>
    <row r="33" spans="2:9" ht="34.5" customHeight="1" x14ac:dyDescent="0.25">
      <c r="B33" s="115" t="s">
        <v>30</v>
      </c>
      <c r="C33" s="116"/>
      <c r="D33" s="116"/>
      <c r="E33" s="117"/>
    </row>
    <row r="34" spans="2:9" ht="31.5" x14ac:dyDescent="0.25">
      <c r="B34" s="17" t="s">
        <v>31</v>
      </c>
      <c r="C34" s="19"/>
      <c r="D34" s="20"/>
      <c r="E34" s="58">
        <v>0.42399999999999999</v>
      </c>
    </row>
    <row r="35" spans="2:9" ht="50.25" customHeight="1" x14ac:dyDescent="0.25">
      <c r="B35" s="115" t="s">
        <v>32</v>
      </c>
      <c r="C35" s="116"/>
      <c r="D35" s="116"/>
      <c r="E35" s="117"/>
    </row>
    <row r="36" spans="2:9" ht="47.25" x14ac:dyDescent="0.25">
      <c r="B36" s="17" t="s">
        <v>33</v>
      </c>
      <c r="C36" s="19"/>
      <c r="D36" s="20"/>
      <c r="E36" s="58">
        <v>0.214</v>
      </c>
    </row>
    <row r="37" spans="2:9" ht="47.25" x14ac:dyDescent="0.25">
      <c r="B37" s="17" t="s">
        <v>34</v>
      </c>
      <c r="C37" s="19"/>
      <c r="D37" s="20"/>
      <c r="E37" s="58">
        <v>8.9999999999999993E-3</v>
      </c>
    </row>
    <row r="38" spans="2:9" ht="31.5" x14ac:dyDescent="0.25">
      <c r="B38" s="17" t="s">
        <v>35</v>
      </c>
      <c r="C38" s="19"/>
      <c r="D38" s="20"/>
      <c r="E38" s="58">
        <v>3.5999999999999997E-2</v>
      </c>
    </row>
    <row r="39" spans="2:9" ht="31.5" x14ac:dyDescent="0.25">
      <c r="B39" s="17" t="s">
        <v>36</v>
      </c>
      <c r="C39" s="19"/>
      <c r="D39" s="20"/>
      <c r="E39" s="58">
        <v>0.127</v>
      </c>
    </row>
    <row r="40" spans="2:9" ht="78.75" x14ac:dyDescent="0.25">
      <c r="B40" s="17" t="s">
        <v>37</v>
      </c>
      <c r="C40" s="19"/>
      <c r="D40" s="20"/>
      <c r="E40" s="58">
        <v>6.5000000000000002E-2</v>
      </c>
    </row>
    <row r="41" spans="2:9" ht="63" customHeight="1" x14ac:dyDescent="0.25">
      <c r="B41" s="111" t="s">
        <v>38</v>
      </c>
      <c r="C41" s="19"/>
      <c r="D41" s="20"/>
      <c r="E41" s="58">
        <v>3.6999999999999998E-2</v>
      </c>
    </row>
    <row r="42" spans="2:9" ht="31.5" x14ac:dyDescent="0.25">
      <c r="B42" s="111" t="s">
        <v>39</v>
      </c>
      <c r="C42" s="19"/>
      <c r="D42" s="20"/>
      <c r="E42" s="58">
        <v>0.121</v>
      </c>
      <c r="I42" s="5"/>
    </row>
    <row r="43" spans="2:9" ht="15.75" x14ac:dyDescent="0.25">
      <c r="B43" s="19" t="s">
        <v>40</v>
      </c>
      <c r="C43" s="19"/>
      <c r="D43" s="20"/>
      <c r="E43" s="58">
        <v>7.1999999999999995E-2</v>
      </c>
    </row>
    <row r="44" spans="2:9" ht="15.75" x14ac:dyDescent="0.25">
      <c r="B44" s="19" t="s">
        <v>41</v>
      </c>
      <c r="C44" s="19"/>
      <c r="D44" s="20"/>
      <c r="E44" s="58">
        <v>4.1000000000000002E-2</v>
      </c>
    </row>
    <row r="45" spans="2:9" ht="63" x14ac:dyDescent="0.25">
      <c r="B45" s="17" t="s">
        <v>42</v>
      </c>
      <c r="C45" s="19"/>
      <c r="D45" s="20"/>
      <c r="E45" s="73">
        <v>0.14000000000000001</v>
      </c>
    </row>
    <row r="46" spans="2:9" ht="47.25" x14ac:dyDescent="0.25">
      <c r="B46" s="17" t="s">
        <v>43</v>
      </c>
      <c r="C46" s="19"/>
      <c r="D46" s="20"/>
      <c r="E46" s="58">
        <v>1.2E-2</v>
      </c>
    </row>
    <row r="47" spans="2:9" ht="15.75" x14ac:dyDescent="0.25">
      <c r="B47" s="19" t="s">
        <v>44</v>
      </c>
      <c r="C47" s="19"/>
      <c r="D47" s="20"/>
      <c r="E47" s="58">
        <v>0.156</v>
      </c>
    </row>
    <row r="48" spans="2:9" ht="78.75" x14ac:dyDescent="0.25">
      <c r="B48" s="22" t="s">
        <v>45</v>
      </c>
      <c r="C48" s="21"/>
      <c r="D48" s="20"/>
      <c r="E48" s="61">
        <v>0.13300000000000001</v>
      </c>
    </row>
    <row r="49" spans="2:5" ht="15.75" x14ac:dyDescent="0.25">
      <c r="B49" s="190" t="s">
        <v>102</v>
      </c>
      <c r="C49" s="191"/>
      <c r="D49" s="20"/>
      <c r="E49" s="60">
        <f>SUM(E36:E48)</f>
        <v>1.163</v>
      </c>
    </row>
    <row r="50" spans="2:5" ht="29.25" customHeight="1" x14ac:dyDescent="0.25">
      <c r="B50" s="115" t="s">
        <v>46</v>
      </c>
      <c r="C50" s="116"/>
      <c r="D50" s="116"/>
      <c r="E50" s="117"/>
    </row>
    <row r="51" spans="2:5" ht="47.25" x14ac:dyDescent="0.25">
      <c r="B51" s="17" t="s">
        <v>47</v>
      </c>
      <c r="C51" s="19"/>
      <c r="D51" s="20"/>
      <c r="E51" s="58">
        <v>0.79300000000000004</v>
      </c>
    </row>
    <row r="52" spans="2:5" ht="31.5" x14ac:dyDescent="0.25">
      <c r="B52" s="17" t="s">
        <v>48</v>
      </c>
      <c r="C52" s="19"/>
      <c r="D52" s="20"/>
      <c r="E52" s="58">
        <v>1.3660000000000001</v>
      </c>
    </row>
    <row r="53" spans="2:5" ht="27.75" customHeight="1" x14ac:dyDescent="0.25">
      <c r="B53" s="17" t="s">
        <v>49</v>
      </c>
      <c r="C53" s="19"/>
      <c r="D53" s="20"/>
      <c r="E53" s="58">
        <v>6.2E-2</v>
      </c>
    </row>
    <row r="54" spans="2:5" ht="63" x14ac:dyDescent="0.25">
      <c r="B54" s="17" t="s">
        <v>50</v>
      </c>
      <c r="C54" s="68"/>
      <c r="D54" s="20"/>
      <c r="E54" s="58">
        <v>0.13600000000000001</v>
      </c>
    </row>
    <row r="55" spans="2:5" ht="47.25" x14ac:dyDescent="0.25">
      <c r="B55" s="24" t="s">
        <v>51</v>
      </c>
      <c r="C55" s="19"/>
      <c r="D55" s="20"/>
      <c r="E55" s="58">
        <v>0.13300000000000001</v>
      </c>
    </row>
    <row r="56" spans="2:5" ht="15.75" x14ac:dyDescent="0.25">
      <c r="B56" s="115" t="s">
        <v>102</v>
      </c>
      <c r="C56" s="117"/>
      <c r="D56" s="20"/>
      <c r="E56" s="60">
        <f>SUM(E51:E55)</f>
        <v>2.4900000000000002</v>
      </c>
    </row>
    <row r="57" spans="2:5" ht="55.5" customHeight="1" x14ac:dyDescent="0.25">
      <c r="B57" s="118" t="s">
        <v>52</v>
      </c>
      <c r="C57" s="119"/>
      <c r="D57" s="119"/>
      <c r="E57" s="120"/>
    </row>
    <row r="58" spans="2:5" ht="63" customHeight="1" x14ac:dyDescent="0.25">
      <c r="B58" s="17" t="s">
        <v>53</v>
      </c>
      <c r="C58" s="19"/>
      <c r="D58" s="20"/>
      <c r="E58" s="58">
        <v>0.14299999999999999</v>
      </c>
    </row>
    <row r="59" spans="2:5" ht="63" x14ac:dyDescent="0.25">
      <c r="B59" s="17" t="s">
        <v>54</v>
      </c>
      <c r="C59" s="19"/>
      <c r="D59" s="20"/>
      <c r="E59" s="58">
        <v>0.71399999999999997</v>
      </c>
    </row>
    <row r="60" spans="2:5" ht="47.25" x14ac:dyDescent="0.25">
      <c r="B60" s="17" t="s">
        <v>55</v>
      </c>
      <c r="C60" s="19"/>
      <c r="D60" s="20"/>
      <c r="E60" s="58">
        <v>6.0000000000000001E-3</v>
      </c>
    </row>
    <row r="61" spans="2:5" ht="31.5" x14ac:dyDescent="0.25">
      <c r="B61" s="17" t="s">
        <v>56</v>
      </c>
      <c r="C61" s="19"/>
      <c r="D61" s="20"/>
      <c r="E61" s="112">
        <v>0.03</v>
      </c>
    </row>
    <row r="62" spans="2:5" ht="47.25" x14ac:dyDescent="0.25">
      <c r="B62" s="17" t="s">
        <v>57</v>
      </c>
      <c r="C62" s="19"/>
      <c r="D62" s="20"/>
      <c r="E62" s="58">
        <v>1.2889999999999999</v>
      </c>
    </row>
    <row r="63" spans="2:5" ht="78.75" x14ac:dyDescent="0.25">
      <c r="B63" s="17" t="s">
        <v>58</v>
      </c>
      <c r="C63" s="19"/>
      <c r="D63" s="20"/>
      <c r="E63" s="58">
        <v>0.20799999999999999</v>
      </c>
    </row>
    <row r="64" spans="2:5" ht="63" x14ac:dyDescent="0.25">
      <c r="B64" s="17" t="s">
        <v>59</v>
      </c>
      <c r="C64" s="19"/>
      <c r="D64" s="20"/>
      <c r="E64" s="58">
        <v>0.184</v>
      </c>
    </row>
    <row r="65" spans="2:5" ht="63" x14ac:dyDescent="0.25">
      <c r="B65" s="17" t="s">
        <v>60</v>
      </c>
      <c r="C65" s="19"/>
      <c r="D65" s="20"/>
      <c r="E65" s="58">
        <v>8.8999999999999996E-2</v>
      </c>
    </row>
    <row r="66" spans="2:5" ht="47.25" x14ac:dyDescent="0.25">
      <c r="B66" s="17" t="s">
        <v>61</v>
      </c>
      <c r="C66" s="19"/>
      <c r="D66" s="20"/>
      <c r="E66" s="58">
        <v>0.19700000000000001</v>
      </c>
    </row>
    <row r="67" spans="2:5" ht="47.25" x14ac:dyDescent="0.25">
      <c r="B67" s="17" t="s">
        <v>62</v>
      </c>
      <c r="C67" s="19"/>
      <c r="D67" s="20"/>
      <c r="E67" s="58">
        <v>8.0000000000000002E-3</v>
      </c>
    </row>
    <row r="68" spans="2:5" ht="31.5" x14ac:dyDescent="0.25">
      <c r="B68" s="17" t="s">
        <v>48</v>
      </c>
      <c r="C68" s="19"/>
      <c r="D68" s="20"/>
      <c r="E68" s="58">
        <v>1.3660000000000001</v>
      </c>
    </row>
    <row r="69" spans="2:5" ht="31.5" customHeight="1" x14ac:dyDescent="0.25">
      <c r="B69" s="17" t="s">
        <v>63</v>
      </c>
      <c r="C69" s="19"/>
      <c r="D69" s="20"/>
      <c r="E69" s="58">
        <v>0.152</v>
      </c>
    </row>
    <row r="70" spans="2:5" ht="31.5" x14ac:dyDescent="0.25">
      <c r="B70" s="17" t="s">
        <v>64</v>
      </c>
      <c r="C70" s="19"/>
      <c r="D70" s="20"/>
      <c r="E70" s="58">
        <v>1.7000000000000001E-2</v>
      </c>
    </row>
    <row r="71" spans="2:5" ht="63" x14ac:dyDescent="0.25">
      <c r="B71" s="17" t="s">
        <v>65</v>
      </c>
      <c r="C71" s="19"/>
      <c r="D71" s="20"/>
      <c r="E71" s="58">
        <v>4.4999999999999998E-2</v>
      </c>
    </row>
    <row r="72" spans="2:5" ht="51" customHeight="1" x14ac:dyDescent="0.25">
      <c r="B72" s="17" t="s">
        <v>66</v>
      </c>
      <c r="C72" s="19"/>
      <c r="D72" s="20"/>
      <c r="E72" s="58">
        <v>5.0000000000000001E-3</v>
      </c>
    </row>
    <row r="73" spans="2:5" ht="15.75" x14ac:dyDescent="0.25">
      <c r="B73" s="19" t="s">
        <v>67</v>
      </c>
      <c r="C73" s="19"/>
      <c r="D73" s="20"/>
      <c r="E73" s="58">
        <v>2.5000000000000001E-2</v>
      </c>
    </row>
    <row r="74" spans="2:5" ht="68.25" customHeight="1" x14ac:dyDescent="0.25">
      <c r="B74" s="17" t="s">
        <v>68</v>
      </c>
      <c r="C74" s="19"/>
      <c r="D74" s="20"/>
      <c r="E74" s="58">
        <v>0.02</v>
      </c>
    </row>
    <row r="75" spans="2:5" ht="94.5" x14ac:dyDescent="0.25">
      <c r="B75" s="17" t="s">
        <v>69</v>
      </c>
      <c r="C75" s="19"/>
      <c r="D75" s="20"/>
      <c r="E75" s="58">
        <v>1.2330000000000001</v>
      </c>
    </row>
    <row r="76" spans="2:5" ht="78.75" x14ac:dyDescent="0.25">
      <c r="B76" s="17" t="s">
        <v>70</v>
      </c>
      <c r="C76" s="19"/>
      <c r="D76" s="20"/>
      <c r="E76" s="58">
        <v>5.6870000000000003</v>
      </c>
    </row>
    <row r="77" spans="2:5" ht="78.75" x14ac:dyDescent="0.25">
      <c r="B77" s="17" t="s">
        <v>71</v>
      </c>
      <c r="C77" s="19"/>
      <c r="D77" s="20"/>
      <c r="E77" s="58">
        <v>1.736</v>
      </c>
    </row>
    <row r="78" spans="2:5" ht="47.25" x14ac:dyDescent="0.25">
      <c r="B78" s="17" t="s">
        <v>72</v>
      </c>
      <c r="C78" s="19"/>
      <c r="D78" s="20"/>
      <c r="E78" s="58">
        <v>0.68400000000000005</v>
      </c>
    </row>
    <row r="79" spans="2:5" ht="45" customHeight="1" x14ac:dyDescent="0.25">
      <c r="B79" s="17" t="s">
        <v>73</v>
      </c>
      <c r="C79" s="19"/>
      <c r="D79" s="20"/>
      <c r="E79" s="58">
        <v>0.379</v>
      </c>
    </row>
    <row r="80" spans="2:5" ht="63" x14ac:dyDescent="0.25">
      <c r="B80" s="17" t="s">
        <v>74</v>
      </c>
      <c r="C80" s="19"/>
      <c r="D80" s="20"/>
      <c r="E80" s="58">
        <v>4.7E-2</v>
      </c>
    </row>
    <row r="81" spans="2:5" ht="68.25" customHeight="1" x14ac:dyDescent="0.25">
      <c r="B81" s="17" t="s">
        <v>75</v>
      </c>
      <c r="C81" s="19"/>
      <c r="D81" s="20"/>
      <c r="E81" s="58">
        <v>5.8999999999999997E-2</v>
      </c>
    </row>
    <row r="82" spans="2:5" ht="78.75" x14ac:dyDescent="0.25">
      <c r="B82" s="17" t="s">
        <v>76</v>
      </c>
      <c r="C82" s="19"/>
      <c r="D82" s="20"/>
      <c r="E82" s="58">
        <v>1.4E-2</v>
      </c>
    </row>
    <row r="83" spans="2:5" ht="47.25" x14ac:dyDescent="0.25">
      <c r="B83" s="17" t="s">
        <v>77</v>
      </c>
      <c r="C83" s="19"/>
      <c r="D83" s="20"/>
      <c r="E83" s="58">
        <v>5.0000000000000001E-3</v>
      </c>
    </row>
    <row r="84" spans="2:5" ht="63" x14ac:dyDescent="0.25">
      <c r="B84" s="17" t="s">
        <v>78</v>
      </c>
      <c r="C84" s="19"/>
      <c r="D84" s="20"/>
      <c r="E84" s="58">
        <v>1.2E-2</v>
      </c>
    </row>
    <row r="85" spans="2:5" ht="47.25" x14ac:dyDescent="0.25">
      <c r="B85" s="17" t="s">
        <v>79</v>
      </c>
      <c r="C85" s="19"/>
      <c r="D85" s="20"/>
      <c r="E85" s="58">
        <v>5.0000000000000001E-3</v>
      </c>
    </row>
    <row r="86" spans="2:5" ht="63" x14ac:dyDescent="0.25">
      <c r="B86" s="17" t="s">
        <v>23</v>
      </c>
      <c r="C86" s="19"/>
      <c r="D86" s="20"/>
      <c r="E86" s="58">
        <v>5.5E-2</v>
      </c>
    </row>
    <row r="87" spans="2:5" ht="15.75" x14ac:dyDescent="0.25">
      <c r="B87" s="19" t="s">
        <v>81</v>
      </c>
      <c r="C87" s="19"/>
      <c r="D87" s="20"/>
      <c r="E87" s="58">
        <v>0.52100000000000002</v>
      </c>
    </row>
    <row r="88" spans="2:5" ht="54.75" customHeight="1" x14ac:dyDescent="0.25">
      <c r="B88" s="17" t="s">
        <v>82</v>
      </c>
      <c r="C88" s="19"/>
      <c r="D88" s="20"/>
      <c r="E88" s="58">
        <v>0.372</v>
      </c>
    </row>
    <row r="89" spans="2:5" ht="15.75" x14ac:dyDescent="0.25">
      <c r="B89" s="115" t="s">
        <v>102</v>
      </c>
      <c r="C89" s="117"/>
      <c r="D89" s="20"/>
      <c r="E89" s="60">
        <f>SUM(E58:E88)</f>
        <v>15.307</v>
      </c>
    </row>
    <row r="90" spans="2:5" ht="69" customHeight="1" x14ac:dyDescent="0.25">
      <c r="B90" s="118" t="s">
        <v>83</v>
      </c>
      <c r="C90" s="119"/>
      <c r="D90" s="119"/>
      <c r="E90" s="120"/>
    </row>
    <row r="91" spans="2:5" ht="83.25" customHeight="1" x14ac:dyDescent="0.25">
      <c r="B91" s="17" t="s">
        <v>84</v>
      </c>
      <c r="C91" s="19"/>
      <c r="D91" s="20"/>
      <c r="E91" s="58">
        <v>0.03</v>
      </c>
    </row>
    <row r="92" spans="2:5" ht="63" x14ac:dyDescent="0.25">
      <c r="B92" s="17" t="s">
        <v>85</v>
      </c>
      <c r="C92" s="19"/>
      <c r="D92" s="20"/>
      <c r="E92" s="58">
        <v>1.2E-2</v>
      </c>
    </row>
    <row r="93" spans="2:5" ht="102.75" customHeight="1" x14ac:dyDescent="0.25">
      <c r="B93" s="17" t="s">
        <v>86</v>
      </c>
      <c r="C93" s="19"/>
      <c r="D93" s="20"/>
      <c r="E93" s="58">
        <v>0.09</v>
      </c>
    </row>
    <row r="94" spans="2:5" ht="79.5" customHeight="1" x14ac:dyDescent="0.25">
      <c r="B94" s="17" t="s">
        <v>87</v>
      </c>
      <c r="C94" s="19"/>
      <c r="D94" s="20"/>
      <c r="E94" s="58">
        <v>4.8000000000000001E-2</v>
      </c>
    </row>
    <row r="95" spans="2:5" ht="63.75" customHeight="1" x14ac:dyDescent="0.25">
      <c r="B95" s="17" t="s">
        <v>88</v>
      </c>
      <c r="C95" s="19"/>
      <c r="D95" s="20"/>
      <c r="E95" s="58">
        <v>1.9E-2</v>
      </c>
    </row>
    <row r="96" spans="2:5" ht="78.75" x14ac:dyDescent="0.25">
      <c r="B96" s="17" t="s">
        <v>89</v>
      </c>
      <c r="C96" s="19"/>
      <c r="D96" s="20"/>
      <c r="E96" s="58">
        <v>0.04</v>
      </c>
    </row>
    <row r="97" spans="2:5" ht="47.25" x14ac:dyDescent="0.25">
      <c r="B97" s="17" t="s">
        <v>90</v>
      </c>
      <c r="C97" s="19"/>
      <c r="D97" s="20"/>
      <c r="E97" s="58">
        <v>4.2999999999999997E-2</v>
      </c>
    </row>
    <row r="98" spans="2:5" ht="63" x14ac:dyDescent="0.25">
      <c r="B98" s="17" t="s">
        <v>91</v>
      </c>
      <c r="C98" s="19"/>
      <c r="D98" s="20"/>
      <c r="E98" s="58">
        <v>0.11</v>
      </c>
    </row>
    <row r="99" spans="2:5" ht="79.5" customHeight="1" x14ac:dyDescent="0.25">
      <c r="B99" s="17" t="s">
        <v>92</v>
      </c>
      <c r="C99" s="19"/>
      <c r="D99" s="20"/>
      <c r="E99" s="58">
        <v>1.03</v>
      </c>
    </row>
    <row r="100" spans="2:5" ht="15.75" x14ac:dyDescent="0.25">
      <c r="B100" s="19" t="s">
        <v>93</v>
      </c>
      <c r="C100" s="19"/>
      <c r="D100" s="20"/>
      <c r="E100" s="58">
        <v>4.3999999999999997E-2</v>
      </c>
    </row>
    <row r="101" spans="2:5" ht="33.75" customHeight="1" x14ac:dyDescent="0.25">
      <c r="B101" s="17" t="s">
        <v>94</v>
      </c>
      <c r="C101" s="19"/>
      <c r="D101" s="20"/>
      <c r="E101" s="58">
        <v>0.127</v>
      </c>
    </row>
    <row r="102" spans="2:5" ht="31.5" x14ac:dyDescent="0.25">
      <c r="B102" s="17" t="s">
        <v>95</v>
      </c>
      <c r="C102" s="19"/>
      <c r="D102" s="20"/>
      <c r="E102" s="58">
        <v>3.1E-2</v>
      </c>
    </row>
    <row r="103" spans="2:5" ht="31.5" x14ac:dyDescent="0.25">
      <c r="B103" s="17" t="s">
        <v>96</v>
      </c>
      <c r="C103" s="19"/>
      <c r="D103" s="20"/>
      <c r="E103" s="58">
        <v>0.03</v>
      </c>
    </row>
    <row r="104" spans="2:5" ht="31.5" x14ac:dyDescent="0.25">
      <c r="B104" s="17" t="s">
        <v>97</v>
      </c>
      <c r="C104" s="19"/>
      <c r="D104" s="20"/>
      <c r="E104" s="113">
        <v>0.08</v>
      </c>
    </row>
    <row r="105" spans="2:5" ht="15.75" x14ac:dyDescent="0.25">
      <c r="B105" s="19" t="s">
        <v>98</v>
      </c>
      <c r="C105" s="19"/>
      <c r="D105" s="20"/>
      <c r="E105" s="58">
        <v>3.1E-2</v>
      </c>
    </row>
    <row r="106" spans="2:5" ht="15.75" x14ac:dyDescent="0.25">
      <c r="B106" s="19" t="s">
        <v>99</v>
      </c>
      <c r="C106" s="19"/>
      <c r="D106" s="20"/>
      <c r="E106" s="58">
        <v>0.13200000000000001</v>
      </c>
    </row>
    <row r="107" spans="2:5" ht="63" x14ac:dyDescent="0.25">
      <c r="B107" s="22" t="s">
        <v>100</v>
      </c>
      <c r="C107" s="21"/>
      <c r="D107" s="20"/>
      <c r="E107" s="58">
        <v>0.04</v>
      </c>
    </row>
    <row r="108" spans="2:5" ht="15.75" x14ac:dyDescent="0.25">
      <c r="B108" s="62" t="s">
        <v>102</v>
      </c>
      <c r="C108" s="63"/>
      <c r="D108" s="20"/>
      <c r="E108" s="60">
        <f>SUM(E91:E107)</f>
        <v>1.9369999999999998</v>
      </c>
    </row>
    <row r="109" spans="2:5" ht="30.75" customHeight="1" x14ac:dyDescent="0.25">
      <c r="B109" s="115" t="s">
        <v>101</v>
      </c>
      <c r="C109" s="116"/>
      <c r="D109" s="117"/>
      <c r="E109" s="114">
        <v>23.4</v>
      </c>
    </row>
    <row r="110" spans="2:5" x14ac:dyDescent="0.25">
      <c r="B110" s="9"/>
      <c r="C110" s="9"/>
      <c r="D110" s="9"/>
      <c r="E110" s="9"/>
    </row>
  </sheetData>
  <mergeCells count="24">
    <mergeCell ref="B90:E90"/>
    <mergeCell ref="B109:D109"/>
    <mergeCell ref="B89:C89"/>
    <mergeCell ref="B35:E35"/>
    <mergeCell ref="B50:E50"/>
    <mergeCell ref="B57:E57"/>
    <mergeCell ref="B56:C56"/>
    <mergeCell ref="B49:C49"/>
    <mergeCell ref="C1:E1"/>
    <mergeCell ref="C2:E2"/>
    <mergeCell ref="C3:E3"/>
    <mergeCell ref="C4:E4"/>
    <mergeCell ref="B5:E5"/>
    <mergeCell ref="B6:E6"/>
    <mergeCell ref="B8:E8"/>
    <mergeCell ref="B9:E9"/>
    <mergeCell ref="B33:E33"/>
    <mergeCell ref="B26:E26"/>
    <mergeCell ref="D10:D11"/>
    <mergeCell ref="D16:D18"/>
    <mergeCell ref="D21:D24"/>
    <mergeCell ref="B13:E13"/>
    <mergeCell ref="B15:E15"/>
    <mergeCell ref="B20:E20"/>
  </mergeCells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opLeftCell="A94" workbookViewId="0">
      <selection sqref="A1:D107"/>
    </sheetView>
  </sheetViews>
  <sheetFormatPr defaultRowHeight="15" x14ac:dyDescent="0.25"/>
  <cols>
    <col min="1" max="1" width="23.85546875" customWidth="1"/>
    <col min="2" max="2" width="19.5703125" customWidth="1"/>
    <col min="3" max="3" width="14.28515625" customWidth="1"/>
    <col min="4" max="4" width="24.42578125" customWidth="1"/>
  </cols>
  <sheetData>
    <row r="1" spans="1:9" x14ac:dyDescent="0.25">
      <c r="A1" s="126" t="s">
        <v>150</v>
      </c>
      <c r="B1" s="126"/>
      <c r="C1" s="126"/>
      <c r="D1" s="126"/>
    </row>
    <row r="2" spans="1:9" ht="49.5" customHeight="1" x14ac:dyDescent="0.25">
      <c r="A2" s="127" t="s">
        <v>5</v>
      </c>
      <c r="B2" s="128"/>
      <c r="C2" s="128"/>
      <c r="D2" s="129"/>
    </row>
    <row r="3" spans="1:9" ht="52.5" customHeight="1" x14ac:dyDescent="0.25">
      <c r="A3" s="1" t="s">
        <v>6</v>
      </c>
      <c r="B3" s="1" t="s">
        <v>7</v>
      </c>
      <c r="C3" s="1" t="s">
        <v>8</v>
      </c>
      <c r="D3" s="1" t="s">
        <v>11</v>
      </c>
    </row>
    <row r="4" spans="1:9" ht="15.75" x14ac:dyDescent="0.25">
      <c r="A4" s="130" t="s">
        <v>9</v>
      </c>
      <c r="B4" s="131"/>
      <c r="C4" s="131"/>
      <c r="D4" s="132"/>
    </row>
    <row r="5" spans="1:9" x14ac:dyDescent="0.25">
      <c r="A5" s="133" t="s">
        <v>15</v>
      </c>
      <c r="B5" s="133"/>
      <c r="C5" s="133"/>
      <c r="D5" s="133"/>
    </row>
    <row r="6" spans="1:9" ht="45.75" customHeight="1" x14ac:dyDescent="0.25">
      <c r="A6" s="17" t="s">
        <v>10</v>
      </c>
      <c r="B6" s="19"/>
      <c r="C6" s="123"/>
      <c r="D6" s="56">
        <v>0.03</v>
      </c>
    </row>
    <row r="7" spans="1:9" ht="62.25" customHeight="1" x14ac:dyDescent="0.25">
      <c r="A7" s="17" t="s">
        <v>12</v>
      </c>
      <c r="B7" s="19"/>
      <c r="C7" s="125"/>
      <c r="D7" s="56">
        <v>0.59</v>
      </c>
    </row>
    <row r="8" spans="1:9" ht="23.25" customHeight="1" x14ac:dyDescent="0.25">
      <c r="A8" s="17" t="s">
        <v>102</v>
      </c>
      <c r="B8" s="19"/>
      <c r="C8" s="50"/>
      <c r="D8" s="57">
        <f>SUM(D6:D7)</f>
        <v>0.62</v>
      </c>
      <c r="I8" s="78"/>
    </row>
    <row r="9" spans="1:9" ht="32.25" customHeight="1" x14ac:dyDescent="0.25">
      <c r="A9" s="122" t="s">
        <v>14</v>
      </c>
      <c r="B9" s="122"/>
      <c r="C9" s="122"/>
      <c r="D9" s="122"/>
    </row>
    <row r="10" spans="1:9" ht="42" customHeight="1" x14ac:dyDescent="0.25">
      <c r="A10" s="17" t="s">
        <v>13</v>
      </c>
      <c r="B10" s="49"/>
      <c r="C10" s="18"/>
      <c r="D10" s="74">
        <v>0.19700000000000001</v>
      </c>
    </row>
    <row r="11" spans="1:9" ht="46.5" customHeight="1" x14ac:dyDescent="0.25">
      <c r="A11" s="17" t="s">
        <v>152</v>
      </c>
      <c r="B11" s="49"/>
      <c r="C11" s="18"/>
      <c r="D11" s="74">
        <v>0.01</v>
      </c>
    </row>
    <row r="12" spans="1:9" ht="46.5" customHeight="1" x14ac:dyDescent="0.25">
      <c r="A12" s="17" t="s">
        <v>153</v>
      </c>
      <c r="B12" s="52"/>
      <c r="C12" s="18"/>
      <c r="D12" s="74">
        <v>8.9999999999999993E-3</v>
      </c>
    </row>
    <row r="13" spans="1:9" ht="48" customHeight="1" x14ac:dyDescent="0.25">
      <c r="A13" s="17" t="s">
        <v>19</v>
      </c>
      <c r="B13" s="49"/>
      <c r="C13" s="18"/>
      <c r="D13" s="74">
        <v>0.13</v>
      </c>
    </row>
    <row r="14" spans="1:9" ht="30" customHeight="1" x14ac:dyDescent="0.25">
      <c r="A14" s="17" t="s">
        <v>151</v>
      </c>
      <c r="B14" s="19"/>
      <c r="C14" s="20"/>
      <c r="D14" s="56">
        <v>0.02</v>
      </c>
    </row>
    <row r="15" spans="1:9" ht="17.25" customHeight="1" x14ac:dyDescent="0.25">
      <c r="A15" s="17" t="s">
        <v>102</v>
      </c>
      <c r="B15" s="19"/>
      <c r="C15" s="20"/>
      <c r="D15" s="57">
        <f>SUM(D10:D14)</f>
        <v>0.36600000000000005</v>
      </c>
    </row>
    <row r="16" spans="1:9" ht="33" customHeight="1" x14ac:dyDescent="0.25">
      <c r="A16" s="122" t="s">
        <v>20</v>
      </c>
      <c r="B16" s="122"/>
      <c r="C16" s="122"/>
      <c r="D16" s="122"/>
    </row>
    <row r="17" spans="1:4" ht="47.25" customHeight="1" x14ac:dyDescent="0.25">
      <c r="A17" s="17" t="s">
        <v>105</v>
      </c>
      <c r="B17" s="19"/>
      <c r="C17" s="20"/>
      <c r="D17" s="56">
        <v>0.14000000000000001</v>
      </c>
    </row>
    <row r="18" spans="1:4" ht="30" customHeight="1" x14ac:dyDescent="0.25">
      <c r="A18" s="27" t="s">
        <v>22</v>
      </c>
      <c r="B18" s="19"/>
      <c r="C18" s="20"/>
      <c r="D18" s="56">
        <v>0.24</v>
      </c>
    </row>
    <row r="19" spans="1:4" ht="49.5" customHeight="1" x14ac:dyDescent="0.25">
      <c r="A19" s="22" t="s">
        <v>154</v>
      </c>
      <c r="B19" s="21"/>
      <c r="C19" s="20"/>
      <c r="D19" s="71">
        <v>1.0900000000000001</v>
      </c>
    </row>
    <row r="20" spans="1:4" ht="18" customHeight="1" x14ac:dyDescent="0.25">
      <c r="A20" s="62" t="s">
        <v>102</v>
      </c>
      <c r="B20" s="63"/>
      <c r="C20" s="20"/>
      <c r="D20" s="75">
        <f>SUM(D17:D19)</f>
        <v>1.4700000000000002</v>
      </c>
    </row>
    <row r="21" spans="1:4" ht="33.75" customHeight="1" x14ac:dyDescent="0.25">
      <c r="A21" s="115" t="s">
        <v>107</v>
      </c>
      <c r="B21" s="116"/>
      <c r="C21" s="116"/>
      <c r="D21" s="117"/>
    </row>
    <row r="22" spans="1:4" ht="63" customHeight="1" x14ac:dyDescent="0.25">
      <c r="A22" s="26" t="s">
        <v>26</v>
      </c>
      <c r="B22" s="23"/>
      <c r="C22" s="20"/>
      <c r="D22" s="66">
        <v>0.03</v>
      </c>
    </row>
    <row r="23" spans="1:4" ht="44.25" customHeight="1" x14ac:dyDescent="0.25">
      <c r="A23" s="17" t="s">
        <v>27</v>
      </c>
      <c r="B23" s="19"/>
      <c r="C23" s="20"/>
      <c r="D23" s="58">
        <v>0.47</v>
      </c>
    </row>
    <row r="24" spans="1:4" ht="31.5" x14ac:dyDescent="0.25">
      <c r="A24" s="17" t="s">
        <v>28</v>
      </c>
      <c r="B24" s="19"/>
      <c r="C24" s="20"/>
      <c r="D24" s="58">
        <v>0.1</v>
      </c>
    </row>
    <row r="25" spans="1:4" ht="15.75" x14ac:dyDescent="0.25">
      <c r="A25" s="76" t="s">
        <v>102</v>
      </c>
      <c r="B25" s="29"/>
      <c r="C25" s="20"/>
      <c r="D25" s="77">
        <f>SUM(D22:D24)</f>
        <v>0.6</v>
      </c>
    </row>
    <row r="26" spans="1:4" ht="33.75" customHeight="1" x14ac:dyDescent="0.25">
      <c r="A26" s="115" t="s">
        <v>109</v>
      </c>
      <c r="B26" s="116"/>
      <c r="C26" s="116"/>
      <c r="D26" s="117"/>
    </row>
    <row r="27" spans="1:4" ht="33" customHeight="1" x14ac:dyDescent="0.25">
      <c r="A27" s="17" t="s">
        <v>29</v>
      </c>
      <c r="B27" s="19"/>
      <c r="C27" s="19"/>
      <c r="D27" s="58">
        <v>0.28999999999999998</v>
      </c>
    </row>
    <row r="28" spans="1:4" ht="161.25" customHeight="1" x14ac:dyDescent="0.25">
      <c r="A28" s="17" t="s">
        <v>110</v>
      </c>
      <c r="B28" s="19"/>
      <c r="C28" s="20"/>
      <c r="D28" s="58">
        <v>0.08</v>
      </c>
    </row>
    <row r="29" spans="1:4" ht="14.25" customHeight="1" x14ac:dyDescent="0.25">
      <c r="A29" s="17" t="s">
        <v>155</v>
      </c>
      <c r="B29" s="19"/>
      <c r="C29" s="19"/>
      <c r="D29" s="58">
        <v>0.25</v>
      </c>
    </row>
    <row r="30" spans="1:4" ht="14.25" customHeight="1" x14ac:dyDescent="0.25">
      <c r="A30" s="17" t="s">
        <v>102</v>
      </c>
      <c r="B30" s="19"/>
      <c r="C30" s="19"/>
      <c r="D30" s="60">
        <f>SUM(D27:D29)</f>
        <v>0.62</v>
      </c>
    </row>
    <row r="31" spans="1:4" ht="48" customHeight="1" x14ac:dyDescent="0.25">
      <c r="A31" s="121" t="s">
        <v>111</v>
      </c>
      <c r="B31" s="121"/>
      <c r="C31" s="121"/>
      <c r="D31" s="121"/>
    </row>
    <row r="32" spans="1:4" ht="49.5" customHeight="1" x14ac:dyDescent="0.25">
      <c r="A32" s="24" t="s">
        <v>112</v>
      </c>
      <c r="B32" s="23"/>
      <c r="C32" s="20"/>
      <c r="D32" s="72">
        <v>0.21</v>
      </c>
    </row>
    <row r="33" spans="1:4" ht="49.5" customHeight="1" x14ac:dyDescent="0.25">
      <c r="A33" s="17" t="s">
        <v>34</v>
      </c>
      <c r="B33" s="19"/>
      <c r="C33" s="20"/>
      <c r="D33" s="56">
        <v>0.01</v>
      </c>
    </row>
    <row r="34" spans="1:4" ht="31.5" customHeight="1" x14ac:dyDescent="0.25">
      <c r="A34" s="17" t="s">
        <v>35</v>
      </c>
      <c r="B34" s="19"/>
      <c r="C34" s="20"/>
      <c r="D34" s="56">
        <v>0.04</v>
      </c>
    </row>
    <row r="35" spans="1:4" ht="33.75" customHeight="1" x14ac:dyDescent="0.25">
      <c r="A35" s="17" t="s">
        <v>36</v>
      </c>
      <c r="B35" s="19"/>
      <c r="C35" s="20"/>
      <c r="D35" s="56">
        <v>0.14000000000000001</v>
      </c>
    </row>
    <row r="36" spans="1:4" ht="73.5" customHeight="1" x14ac:dyDescent="0.25">
      <c r="A36" s="17" t="s">
        <v>37</v>
      </c>
      <c r="B36" s="19"/>
      <c r="C36" s="20"/>
      <c r="D36" s="56">
        <v>0.08</v>
      </c>
    </row>
    <row r="37" spans="1:4" ht="78.75" customHeight="1" x14ac:dyDescent="0.25">
      <c r="A37" s="17" t="s">
        <v>113</v>
      </c>
      <c r="B37" s="19"/>
      <c r="C37" s="20"/>
      <c r="D37" s="56">
        <v>0.06</v>
      </c>
    </row>
    <row r="38" spans="1:4" ht="29.25" customHeight="1" x14ac:dyDescent="0.25">
      <c r="A38" s="27" t="s">
        <v>39</v>
      </c>
      <c r="B38" s="19"/>
      <c r="C38" s="20"/>
      <c r="D38" s="56">
        <v>0.13</v>
      </c>
    </row>
    <row r="39" spans="1:4" ht="15.75" x14ac:dyDescent="0.25">
      <c r="A39" s="19" t="s">
        <v>40</v>
      </c>
      <c r="B39" s="19"/>
      <c r="C39" s="20"/>
      <c r="D39" s="56">
        <v>0.08</v>
      </c>
    </row>
    <row r="40" spans="1:4" ht="13.5" customHeight="1" x14ac:dyDescent="0.25">
      <c r="A40" s="17" t="s">
        <v>114</v>
      </c>
      <c r="B40" s="19"/>
      <c r="C40" s="20"/>
      <c r="D40" s="56">
        <v>0.04</v>
      </c>
    </row>
    <row r="41" spans="1:4" ht="60.75" customHeight="1" x14ac:dyDescent="0.25">
      <c r="A41" s="17" t="s">
        <v>115</v>
      </c>
      <c r="B41" s="19"/>
      <c r="C41" s="20"/>
      <c r="D41" s="56">
        <v>0.20799999999999999</v>
      </c>
    </row>
    <row r="42" spans="1:4" ht="49.5" customHeight="1" x14ac:dyDescent="0.25">
      <c r="A42" s="17" t="s">
        <v>43</v>
      </c>
      <c r="B42" s="19"/>
      <c r="C42" s="20"/>
      <c r="D42" s="56">
        <v>0.01</v>
      </c>
    </row>
    <row r="43" spans="1:4" ht="21.75" customHeight="1" x14ac:dyDescent="0.25">
      <c r="A43" s="17" t="s">
        <v>44</v>
      </c>
      <c r="B43" s="19"/>
      <c r="C43" s="20"/>
      <c r="D43" s="56">
        <v>0.20399999999999999</v>
      </c>
    </row>
    <row r="44" spans="1:4" ht="18.75" customHeight="1" x14ac:dyDescent="0.25">
      <c r="A44" s="17" t="s">
        <v>102</v>
      </c>
      <c r="B44" s="29"/>
      <c r="C44" s="20"/>
      <c r="D44" s="57">
        <f>SUM(D32:D43)</f>
        <v>1.212</v>
      </c>
    </row>
    <row r="45" spans="1:4" ht="36.75" customHeight="1" x14ac:dyDescent="0.25">
      <c r="A45" s="118" t="s">
        <v>117</v>
      </c>
      <c r="B45" s="119"/>
      <c r="C45" s="119"/>
      <c r="D45" s="120"/>
    </row>
    <row r="46" spans="1:4" ht="99" customHeight="1" x14ac:dyDescent="0.25">
      <c r="A46" s="22" t="s">
        <v>118</v>
      </c>
      <c r="B46" s="21"/>
      <c r="C46" s="20"/>
      <c r="D46" s="61">
        <v>0.13</v>
      </c>
    </row>
    <row r="47" spans="1:4" ht="34.5" customHeight="1" x14ac:dyDescent="0.25">
      <c r="A47" s="121" t="s">
        <v>119</v>
      </c>
      <c r="B47" s="121"/>
      <c r="C47" s="121"/>
      <c r="D47" s="121"/>
    </row>
    <row r="48" spans="1:4" ht="49.5" customHeight="1" x14ac:dyDescent="0.25">
      <c r="A48" s="17" t="s">
        <v>120</v>
      </c>
      <c r="B48" s="23"/>
      <c r="C48" s="20"/>
      <c r="D48" s="66">
        <v>0.69</v>
      </c>
    </row>
    <row r="49" spans="1:4" ht="33" customHeight="1" x14ac:dyDescent="0.25">
      <c r="A49" s="17" t="s">
        <v>48</v>
      </c>
      <c r="B49" s="19"/>
      <c r="C49" s="20"/>
      <c r="D49" s="58">
        <v>1.59</v>
      </c>
    </row>
    <row r="50" spans="1:4" ht="46.5" customHeight="1" x14ac:dyDescent="0.25">
      <c r="A50" s="17" t="s">
        <v>49</v>
      </c>
      <c r="B50" s="19"/>
      <c r="C50" s="20"/>
      <c r="D50" s="58">
        <v>7.0000000000000007E-2</v>
      </c>
    </row>
    <row r="51" spans="1:4" ht="60" customHeight="1" x14ac:dyDescent="0.25">
      <c r="A51" s="17" t="s">
        <v>50</v>
      </c>
      <c r="B51" s="19"/>
      <c r="C51" s="20"/>
      <c r="D51" s="58">
        <v>0.14000000000000001</v>
      </c>
    </row>
    <row r="52" spans="1:4" ht="50.25" customHeight="1" x14ac:dyDescent="0.25">
      <c r="A52" s="17" t="s">
        <v>51</v>
      </c>
      <c r="B52" s="19"/>
      <c r="C52" s="20"/>
      <c r="D52" s="58">
        <v>0.13</v>
      </c>
    </row>
    <row r="53" spans="1:4" ht="17.25" customHeight="1" x14ac:dyDescent="0.25">
      <c r="A53" s="17" t="s">
        <v>102</v>
      </c>
      <c r="B53" s="19"/>
      <c r="C53" s="20"/>
      <c r="D53" s="60">
        <f>SUM(D48:D52)</f>
        <v>2.62</v>
      </c>
    </row>
    <row r="54" spans="1:4" ht="48.75" customHeight="1" x14ac:dyDescent="0.25">
      <c r="A54" s="121" t="s">
        <v>121</v>
      </c>
      <c r="B54" s="121"/>
      <c r="C54" s="121"/>
      <c r="D54" s="121"/>
    </row>
    <row r="55" spans="1:4" ht="83.25" customHeight="1" x14ac:dyDescent="0.25">
      <c r="A55" s="17" t="s">
        <v>54</v>
      </c>
      <c r="B55" s="19"/>
      <c r="C55" s="20"/>
      <c r="D55" s="58">
        <v>0.71</v>
      </c>
    </row>
    <row r="56" spans="1:4" ht="60" customHeight="1" x14ac:dyDescent="0.25">
      <c r="A56" s="17" t="s">
        <v>55</v>
      </c>
      <c r="B56" s="19"/>
      <c r="C56" s="20"/>
      <c r="D56" s="58">
        <v>0.01</v>
      </c>
    </row>
    <row r="57" spans="1:4" ht="35.25" customHeight="1" x14ac:dyDescent="0.25">
      <c r="A57" s="17" t="s">
        <v>56</v>
      </c>
      <c r="B57" s="19"/>
      <c r="C57" s="20"/>
      <c r="D57" s="58">
        <v>0.26</v>
      </c>
    </row>
    <row r="58" spans="1:4" ht="64.5" customHeight="1" x14ac:dyDescent="0.25">
      <c r="A58" s="17" t="s">
        <v>57</v>
      </c>
      <c r="B58" s="19"/>
      <c r="C58" s="20"/>
      <c r="D58" s="58">
        <v>1.5</v>
      </c>
    </row>
    <row r="59" spans="1:4" ht="74.25" customHeight="1" x14ac:dyDescent="0.25">
      <c r="A59" s="17" t="s">
        <v>122</v>
      </c>
      <c r="B59" s="19"/>
      <c r="C59" s="20"/>
      <c r="D59" s="58">
        <v>0.2</v>
      </c>
    </row>
    <row r="60" spans="1:4" ht="64.5" customHeight="1" x14ac:dyDescent="0.25">
      <c r="A60" s="17" t="s">
        <v>123</v>
      </c>
      <c r="B60" s="19"/>
      <c r="C60" s="20"/>
      <c r="D60" s="58">
        <v>0.18</v>
      </c>
    </row>
    <row r="61" spans="1:4" ht="60" customHeight="1" x14ac:dyDescent="0.25">
      <c r="A61" s="17" t="s">
        <v>60</v>
      </c>
      <c r="B61" s="19"/>
      <c r="C61" s="20"/>
      <c r="D61" s="58">
        <v>0.09</v>
      </c>
    </row>
    <row r="62" spans="1:4" ht="53.25" customHeight="1" x14ac:dyDescent="0.25">
      <c r="A62" s="17" t="s">
        <v>61</v>
      </c>
      <c r="B62" s="19"/>
      <c r="C62" s="20"/>
      <c r="D62" s="58">
        <v>0.43</v>
      </c>
    </row>
    <row r="63" spans="1:4" ht="48.75" customHeight="1" x14ac:dyDescent="0.25">
      <c r="A63" s="17" t="s">
        <v>62</v>
      </c>
      <c r="B63" s="19"/>
      <c r="C63" s="20"/>
      <c r="D63" s="58">
        <v>0.01</v>
      </c>
    </row>
    <row r="64" spans="1:4" ht="30.75" customHeight="1" x14ac:dyDescent="0.25">
      <c r="A64" s="17" t="s">
        <v>48</v>
      </c>
      <c r="B64" s="19"/>
      <c r="C64" s="20"/>
      <c r="D64" s="58">
        <v>1.59</v>
      </c>
    </row>
    <row r="65" spans="1:4" ht="18" customHeight="1" x14ac:dyDescent="0.25">
      <c r="A65" s="76" t="s">
        <v>102</v>
      </c>
      <c r="B65" s="29"/>
      <c r="C65" s="20"/>
      <c r="D65" s="77">
        <f>SUM(D55:D64)</f>
        <v>4.9800000000000004</v>
      </c>
    </row>
    <row r="66" spans="1:4" ht="48" customHeight="1" x14ac:dyDescent="0.25">
      <c r="A66" s="115" t="s">
        <v>124</v>
      </c>
      <c r="B66" s="116"/>
      <c r="C66" s="116"/>
      <c r="D66" s="117"/>
    </row>
    <row r="67" spans="1:4" ht="53.25" customHeight="1" x14ac:dyDescent="0.25">
      <c r="A67" s="24" t="s">
        <v>63</v>
      </c>
      <c r="B67" s="23"/>
      <c r="C67" s="20"/>
      <c r="D67" s="66">
        <v>0.15</v>
      </c>
    </row>
    <row r="68" spans="1:4" ht="31.5" customHeight="1" x14ac:dyDescent="0.25">
      <c r="A68" s="17" t="s">
        <v>64</v>
      </c>
      <c r="B68" s="19"/>
      <c r="C68" s="20"/>
      <c r="D68" s="58">
        <v>0.22</v>
      </c>
    </row>
    <row r="69" spans="1:4" ht="61.5" customHeight="1" x14ac:dyDescent="0.25">
      <c r="A69" s="17" t="s">
        <v>125</v>
      </c>
      <c r="B69" s="19"/>
      <c r="C69" s="20"/>
      <c r="D69" s="58">
        <v>0.03</v>
      </c>
    </row>
    <row r="70" spans="1:4" ht="15" customHeight="1" x14ac:dyDescent="0.25">
      <c r="A70" s="17" t="s">
        <v>67</v>
      </c>
      <c r="B70" s="19"/>
      <c r="C70" s="20"/>
      <c r="D70" s="58">
        <v>0.03</v>
      </c>
    </row>
    <row r="71" spans="1:4" ht="78.75" customHeight="1" x14ac:dyDescent="0.25">
      <c r="A71" s="17" t="s">
        <v>126</v>
      </c>
      <c r="B71" s="19"/>
      <c r="C71" s="20"/>
      <c r="D71" s="58">
        <v>0.02</v>
      </c>
    </row>
    <row r="72" spans="1:4" ht="18.75" customHeight="1" x14ac:dyDescent="0.25">
      <c r="A72" s="17" t="s">
        <v>102</v>
      </c>
      <c r="B72" s="29"/>
      <c r="C72" s="20"/>
      <c r="D72" s="60">
        <f>SUM(D67:D71)</f>
        <v>0.45000000000000007</v>
      </c>
    </row>
    <row r="73" spans="1:4" ht="48.75" customHeight="1" x14ac:dyDescent="0.25">
      <c r="A73" s="118" t="s">
        <v>127</v>
      </c>
      <c r="B73" s="119"/>
      <c r="C73" s="119"/>
      <c r="D73" s="120"/>
    </row>
    <row r="74" spans="1:4" ht="96.75" customHeight="1" x14ac:dyDescent="0.25">
      <c r="A74" s="17" t="s">
        <v>128</v>
      </c>
      <c r="B74" s="19"/>
      <c r="C74" s="20"/>
      <c r="D74" s="58">
        <v>1.35</v>
      </c>
    </row>
    <row r="75" spans="1:4" ht="109.5" customHeight="1" x14ac:dyDescent="0.25">
      <c r="A75" s="17" t="s">
        <v>189</v>
      </c>
      <c r="B75" s="19"/>
      <c r="C75" s="20"/>
      <c r="D75" s="58">
        <v>6.6059999999999999</v>
      </c>
    </row>
    <row r="76" spans="1:4" ht="16.5" customHeight="1" x14ac:dyDescent="0.25">
      <c r="A76" s="17" t="s">
        <v>102</v>
      </c>
      <c r="B76" s="29"/>
      <c r="C76" s="20"/>
      <c r="D76" s="60">
        <f>SUM(D74:D75)</f>
        <v>7.9559999999999995</v>
      </c>
    </row>
    <row r="77" spans="1:4" ht="34.5" customHeight="1" x14ac:dyDescent="0.25">
      <c r="A77" s="118" t="s">
        <v>156</v>
      </c>
      <c r="B77" s="119"/>
      <c r="C77" s="119"/>
      <c r="D77" s="120"/>
    </row>
    <row r="78" spans="1:4" ht="78.75" customHeight="1" x14ac:dyDescent="0.25">
      <c r="A78" s="17" t="s">
        <v>131</v>
      </c>
      <c r="B78" s="19"/>
      <c r="C78" s="20"/>
      <c r="D78" s="58">
        <v>0.79</v>
      </c>
    </row>
    <row r="79" spans="1:4" ht="56.25" customHeight="1" x14ac:dyDescent="0.25">
      <c r="A79" s="17" t="s">
        <v>133</v>
      </c>
      <c r="B79" s="19"/>
      <c r="C79" s="20"/>
      <c r="D79" s="58">
        <v>0.01</v>
      </c>
    </row>
    <row r="80" spans="1:4" ht="61.5" customHeight="1" x14ac:dyDescent="0.25">
      <c r="A80" s="17" t="s">
        <v>75</v>
      </c>
      <c r="B80" s="19"/>
      <c r="C80" s="20"/>
      <c r="D80" s="58">
        <v>0.01</v>
      </c>
    </row>
    <row r="81" spans="1:4" ht="78" customHeight="1" x14ac:dyDescent="0.25">
      <c r="A81" s="17" t="s">
        <v>134</v>
      </c>
      <c r="B81" s="19"/>
      <c r="C81" s="20"/>
      <c r="D81" s="58">
        <v>0.01</v>
      </c>
    </row>
    <row r="82" spans="1:4" ht="49.5" customHeight="1" x14ac:dyDescent="0.25">
      <c r="A82" s="17" t="s">
        <v>135</v>
      </c>
      <c r="B82" s="19"/>
      <c r="C82" s="20"/>
      <c r="D82" s="58">
        <v>0.01</v>
      </c>
    </row>
    <row r="83" spans="1:4" ht="58.5" customHeight="1" x14ac:dyDescent="0.25">
      <c r="A83" s="17" t="s">
        <v>136</v>
      </c>
      <c r="B83" s="19"/>
      <c r="C83" s="20"/>
      <c r="D83" s="58">
        <v>0.01</v>
      </c>
    </row>
    <row r="84" spans="1:4" ht="47.25" customHeight="1" x14ac:dyDescent="0.25">
      <c r="A84" s="17" t="s">
        <v>157</v>
      </c>
      <c r="B84" s="19"/>
      <c r="C84" s="20"/>
      <c r="D84" s="58">
        <v>0.02</v>
      </c>
    </row>
    <row r="85" spans="1:4" ht="16.5" customHeight="1" x14ac:dyDescent="0.25">
      <c r="A85" s="76" t="s">
        <v>102</v>
      </c>
      <c r="B85" s="29"/>
      <c r="C85" s="20"/>
      <c r="D85" s="80">
        <f>SUM(D78:D84)</f>
        <v>0.8600000000000001</v>
      </c>
    </row>
    <row r="86" spans="1:4" ht="62.25" customHeight="1" x14ac:dyDescent="0.25">
      <c r="A86" s="115" t="s">
        <v>138</v>
      </c>
      <c r="B86" s="116"/>
      <c r="C86" s="116"/>
      <c r="D86" s="117"/>
    </row>
    <row r="87" spans="1:4" ht="92.25" customHeight="1" x14ac:dyDescent="0.25">
      <c r="A87" s="24" t="s">
        <v>139</v>
      </c>
      <c r="B87" s="23"/>
      <c r="C87" s="20"/>
      <c r="D87" s="66">
        <v>0.11</v>
      </c>
    </row>
    <row r="88" spans="1:4" ht="62.25" customHeight="1" x14ac:dyDescent="0.25">
      <c r="A88" s="17" t="s">
        <v>140</v>
      </c>
      <c r="B88" s="19"/>
      <c r="C88" s="20"/>
      <c r="D88" s="58">
        <v>0.04</v>
      </c>
    </row>
    <row r="89" spans="1:4" ht="111.75" customHeight="1" x14ac:dyDescent="0.25">
      <c r="A89" s="17" t="s">
        <v>141</v>
      </c>
      <c r="B89" s="19"/>
      <c r="C89" s="20"/>
      <c r="D89" s="58">
        <v>0.31</v>
      </c>
    </row>
    <row r="90" spans="1:4" ht="77.25" customHeight="1" x14ac:dyDescent="0.25">
      <c r="A90" s="17" t="s">
        <v>142</v>
      </c>
      <c r="B90" s="19"/>
      <c r="C90" s="20"/>
      <c r="D90" s="58">
        <v>0.18</v>
      </c>
    </row>
    <row r="91" spans="1:4" ht="59.25" customHeight="1" x14ac:dyDescent="0.25">
      <c r="A91" s="17" t="s">
        <v>143</v>
      </c>
      <c r="B91" s="19"/>
      <c r="C91" s="20"/>
      <c r="D91" s="58">
        <v>7.0000000000000007E-2</v>
      </c>
    </row>
    <row r="92" spans="1:4" ht="90" customHeight="1" x14ac:dyDescent="0.25">
      <c r="A92" s="27" t="s">
        <v>89</v>
      </c>
      <c r="B92" s="19"/>
      <c r="C92" s="20"/>
      <c r="D92" s="73">
        <v>0.15</v>
      </c>
    </row>
    <row r="93" spans="1:4" ht="47.25" customHeight="1" x14ac:dyDescent="0.25">
      <c r="A93" s="17" t="s">
        <v>144</v>
      </c>
      <c r="B93" s="19"/>
      <c r="C93" s="20"/>
      <c r="D93" s="58">
        <v>0.04</v>
      </c>
    </row>
    <row r="94" spans="1:4" ht="58.5" customHeight="1" x14ac:dyDescent="0.25">
      <c r="A94" s="17" t="s">
        <v>145</v>
      </c>
      <c r="B94" s="19"/>
      <c r="C94" s="20"/>
      <c r="D94" s="73">
        <v>0.27</v>
      </c>
    </row>
    <row r="95" spans="1:4" ht="16.5" customHeight="1" x14ac:dyDescent="0.25">
      <c r="A95" s="17" t="s">
        <v>102</v>
      </c>
      <c r="B95" s="29"/>
      <c r="C95" s="20"/>
      <c r="D95" s="60">
        <f>SUM(D87:D94)</f>
        <v>1.17</v>
      </c>
    </row>
    <row r="96" spans="1:4" x14ac:dyDescent="0.25">
      <c r="A96" s="140" t="s">
        <v>146</v>
      </c>
      <c r="B96" s="141"/>
      <c r="C96" s="141"/>
      <c r="D96" s="142"/>
    </row>
    <row r="97" spans="1:4" ht="78" customHeight="1" x14ac:dyDescent="0.25">
      <c r="A97" s="17" t="s">
        <v>147</v>
      </c>
      <c r="B97" s="19"/>
      <c r="C97" s="20"/>
      <c r="D97" s="58">
        <v>0.81</v>
      </c>
    </row>
    <row r="98" spans="1:4" ht="30" customHeight="1" x14ac:dyDescent="0.25">
      <c r="A98" s="17" t="s">
        <v>148</v>
      </c>
      <c r="B98" s="19"/>
      <c r="C98" s="20"/>
      <c r="D98" s="58">
        <v>0.14000000000000001</v>
      </c>
    </row>
    <row r="99" spans="1:4" ht="51" customHeight="1" x14ac:dyDescent="0.25">
      <c r="A99" s="17" t="s">
        <v>94</v>
      </c>
      <c r="B99" s="19"/>
      <c r="C99" s="20"/>
      <c r="D99" s="58">
        <v>0.13</v>
      </c>
    </row>
    <row r="100" spans="1:4" ht="30.75" customHeight="1" x14ac:dyDescent="0.25">
      <c r="A100" s="17" t="s">
        <v>95</v>
      </c>
      <c r="B100" s="19"/>
      <c r="C100" s="20"/>
      <c r="D100" s="58">
        <v>0.03</v>
      </c>
    </row>
    <row r="101" spans="1:4" ht="31.5" customHeight="1" x14ac:dyDescent="0.25">
      <c r="A101" s="17" t="s">
        <v>96</v>
      </c>
      <c r="B101" s="19"/>
      <c r="C101" s="20"/>
      <c r="D101" s="58">
        <v>0.03</v>
      </c>
    </row>
    <row r="102" spans="1:4" ht="32.25" customHeight="1" x14ac:dyDescent="0.25">
      <c r="A102" s="17" t="s">
        <v>97</v>
      </c>
      <c r="B102" s="19"/>
      <c r="C102" s="20"/>
      <c r="D102" s="58">
        <v>0.28000000000000003</v>
      </c>
    </row>
    <row r="103" spans="1:4" ht="15.75" x14ac:dyDescent="0.25">
      <c r="A103" s="19" t="s">
        <v>98</v>
      </c>
      <c r="B103" s="19"/>
      <c r="C103" s="20"/>
      <c r="D103" s="58">
        <v>0.11</v>
      </c>
    </row>
    <row r="104" spans="1:4" ht="15.75" x14ac:dyDescent="0.25">
      <c r="A104" s="19" t="s">
        <v>99</v>
      </c>
      <c r="B104" s="19"/>
      <c r="C104" s="20"/>
      <c r="D104" s="58">
        <v>0.46</v>
      </c>
    </row>
    <row r="105" spans="1:4" ht="63" customHeight="1" x14ac:dyDescent="0.25">
      <c r="A105" s="17" t="s">
        <v>149</v>
      </c>
      <c r="B105" s="19"/>
      <c r="C105" s="20"/>
      <c r="D105" s="58">
        <v>0.1</v>
      </c>
    </row>
    <row r="106" spans="1:4" ht="16.5" customHeight="1" x14ac:dyDescent="0.25">
      <c r="A106" s="17" t="s">
        <v>102</v>
      </c>
      <c r="B106" s="19"/>
      <c r="C106" s="20"/>
      <c r="D106" s="60">
        <f>SUM(D97:D105)</f>
        <v>2.0900000000000003</v>
      </c>
    </row>
    <row r="107" spans="1:4" ht="33" customHeight="1" x14ac:dyDescent="0.25">
      <c r="A107" s="137" t="s">
        <v>101</v>
      </c>
      <c r="B107" s="138"/>
      <c r="C107" s="139"/>
      <c r="D107" s="81">
        <f>D106+D95+D85+D76+D72+D65+D53+D46+D44+D30+D25+D20+D15+D8</f>
        <v>25.144000000000002</v>
      </c>
    </row>
  </sheetData>
  <mergeCells count="19">
    <mergeCell ref="A66:D66"/>
    <mergeCell ref="A73:D73"/>
    <mergeCell ref="A86:D86"/>
    <mergeCell ref="A107:C107"/>
    <mergeCell ref="A31:D31"/>
    <mergeCell ref="A1:D1"/>
    <mergeCell ref="A2:D2"/>
    <mergeCell ref="A4:D4"/>
    <mergeCell ref="A5:D5"/>
    <mergeCell ref="C6:C7"/>
    <mergeCell ref="A9:D9"/>
    <mergeCell ref="A16:D16"/>
    <mergeCell ref="A21:D21"/>
    <mergeCell ref="A26:D26"/>
    <mergeCell ref="A96:D96"/>
    <mergeCell ref="A77:D77"/>
    <mergeCell ref="A45:D45"/>
    <mergeCell ref="A47:D47"/>
    <mergeCell ref="A54:D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99" workbookViewId="0">
      <selection sqref="A1:D113"/>
    </sheetView>
  </sheetViews>
  <sheetFormatPr defaultRowHeight="15" x14ac:dyDescent="0.25"/>
  <cols>
    <col min="1" max="1" width="25" customWidth="1"/>
    <col min="2" max="2" width="21.85546875" customWidth="1"/>
    <col min="3" max="3" width="11.28515625" customWidth="1"/>
    <col min="4" max="4" width="39.7109375" customWidth="1"/>
  </cols>
  <sheetData>
    <row r="1" spans="1:4" x14ac:dyDescent="0.25">
      <c r="A1" s="126" t="s">
        <v>158</v>
      </c>
      <c r="B1" s="126"/>
      <c r="C1" s="126"/>
      <c r="D1" s="126"/>
    </row>
    <row r="2" spans="1:4" ht="49.5" customHeight="1" x14ac:dyDescent="0.25">
      <c r="A2" s="144" t="s">
        <v>5</v>
      </c>
      <c r="B2" s="145"/>
      <c r="C2" s="145"/>
      <c r="D2" s="146"/>
    </row>
    <row r="3" spans="1:4" ht="54" customHeight="1" x14ac:dyDescent="0.25">
      <c r="A3" s="54" t="s">
        <v>6</v>
      </c>
      <c r="B3" s="54" t="s">
        <v>7</v>
      </c>
      <c r="C3" s="54" t="s">
        <v>8</v>
      </c>
      <c r="D3" s="54" t="s">
        <v>11</v>
      </c>
    </row>
    <row r="4" spans="1:4" ht="16.5" x14ac:dyDescent="0.25">
      <c r="A4" s="147" t="s">
        <v>9</v>
      </c>
      <c r="B4" s="148"/>
      <c r="C4" s="148"/>
      <c r="D4" s="149"/>
    </row>
    <row r="5" spans="1:4" ht="16.5" x14ac:dyDescent="0.25">
      <c r="A5" s="150" t="s">
        <v>15</v>
      </c>
      <c r="B5" s="150"/>
      <c r="C5" s="150"/>
      <c r="D5" s="150"/>
    </row>
    <row r="6" spans="1:4" ht="31.5" customHeight="1" x14ac:dyDescent="0.25">
      <c r="A6" s="30" t="s">
        <v>10</v>
      </c>
      <c r="B6" s="31"/>
      <c r="C6" s="151"/>
      <c r="D6" s="40">
        <v>2.5000000000000001E-2</v>
      </c>
    </row>
    <row r="7" spans="1:4" ht="59.25" customHeight="1" x14ac:dyDescent="0.25">
      <c r="A7" s="30" t="s">
        <v>12</v>
      </c>
      <c r="B7" s="31"/>
      <c r="C7" s="152"/>
      <c r="D7" s="40">
        <v>0.19</v>
      </c>
    </row>
    <row r="8" spans="1:4" ht="19.5" customHeight="1" x14ac:dyDescent="0.25">
      <c r="A8" s="30" t="s">
        <v>102</v>
      </c>
      <c r="B8" s="31"/>
      <c r="C8" s="55"/>
      <c r="D8" s="41">
        <f>SUM(D6:D7)</f>
        <v>0.215</v>
      </c>
    </row>
    <row r="9" spans="1:4" ht="31.5" customHeight="1" x14ac:dyDescent="0.25">
      <c r="A9" s="150" t="s">
        <v>161</v>
      </c>
      <c r="B9" s="150"/>
      <c r="C9" s="150"/>
      <c r="D9" s="150"/>
    </row>
    <row r="10" spans="1:4" ht="42.75" customHeight="1" x14ac:dyDescent="0.25">
      <c r="A10" s="30" t="s">
        <v>13</v>
      </c>
      <c r="B10" s="31"/>
      <c r="C10" s="32"/>
      <c r="D10" s="40">
        <v>0.2</v>
      </c>
    </row>
    <row r="11" spans="1:4" ht="36" customHeight="1" x14ac:dyDescent="0.25">
      <c r="A11" s="150" t="s">
        <v>104</v>
      </c>
      <c r="B11" s="150"/>
      <c r="C11" s="150"/>
      <c r="D11" s="150"/>
    </row>
    <row r="12" spans="1:4" ht="30" customHeight="1" x14ac:dyDescent="0.25">
      <c r="A12" s="30" t="s">
        <v>17</v>
      </c>
      <c r="B12" s="31"/>
      <c r="C12" s="151"/>
      <c r="D12" s="42">
        <v>0.01</v>
      </c>
    </row>
    <row r="13" spans="1:4" ht="27.75" customHeight="1" x14ac:dyDescent="0.25">
      <c r="A13" s="30" t="s">
        <v>18</v>
      </c>
      <c r="B13" s="31"/>
      <c r="C13" s="153"/>
      <c r="D13" s="42">
        <v>0.01</v>
      </c>
    </row>
    <row r="14" spans="1:4" ht="48.75" customHeight="1" x14ac:dyDescent="0.25">
      <c r="A14" s="30" t="s">
        <v>19</v>
      </c>
      <c r="B14" s="31"/>
      <c r="C14" s="152"/>
      <c r="D14" s="42">
        <v>0.11</v>
      </c>
    </row>
    <row r="15" spans="1:4" ht="16.5" customHeight="1" x14ac:dyDescent="0.25">
      <c r="A15" s="30" t="s">
        <v>102</v>
      </c>
      <c r="B15" s="31"/>
      <c r="C15" s="55"/>
      <c r="D15" s="43">
        <f>SUM(D12:D14)</f>
        <v>0.13</v>
      </c>
    </row>
    <row r="16" spans="1:4" ht="16.5" x14ac:dyDescent="0.25">
      <c r="A16" s="150" t="s">
        <v>20</v>
      </c>
      <c r="B16" s="150"/>
      <c r="C16" s="150"/>
      <c r="D16" s="150"/>
    </row>
    <row r="17" spans="1:4" ht="48.75" customHeight="1" x14ac:dyDescent="0.25">
      <c r="A17" s="30" t="s">
        <v>105</v>
      </c>
      <c r="B17" s="31"/>
      <c r="C17" s="32"/>
      <c r="D17" s="42">
        <v>0.06</v>
      </c>
    </row>
    <row r="18" spans="1:4" ht="30" customHeight="1" x14ac:dyDescent="0.25">
      <c r="A18" s="82" t="s">
        <v>22</v>
      </c>
      <c r="B18" s="31"/>
      <c r="C18" s="32"/>
      <c r="D18" s="42">
        <v>0.11</v>
      </c>
    </row>
    <row r="19" spans="1:4" ht="60" customHeight="1" x14ac:dyDescent="0.25">
      <c r="A19" s="30" t="s">
        <v>23</v>
      </c>
      <c r="B19" s="31"/>
      <c r="C19" s="32"/>
      <c r="D19" s="42">
        <v>0.08</v>
      </c>
    </row>
    <row r="20" spans="1:4" ht="45.75" customHeight="1" x14ac:dyDescent="0.25">
      <c r="A20" s="33" t="s">
        <v>106</v>
      </c>
      <c r="B20" s="34"/>
      <c r="C20" s="32"/>
      <c r="D20" s="44">
        <v>0.47</v>
      </c>
    </row>
    <row r="21" spans="1:4" ht="16.5" customHeight="1" x14ac:dyDescent="0.25">
      <c r="A21" s="38" t="s">
        <v>102</v>
      </c>
      <c r="B21" s="39"/>
      <c r="C21" s="32"/>
      <c r="D21" s="43">
        <f>SUM(D17:D20)</f>
        <v>0.72</v>
      </c>
    </row>
    <row r="22" spans="1:4" ht="16.5" x14ac:dyDescent="0.25">
      <c r="A22" s="137" t="s">
        <v>107</v>
      </c>
      <c r="B22" s="138"/>
      <c r="C22" s="138"/>
      <c r="D22" s="139"/>
    </row>
    <row r="23" spans="1:4" ht="63.75" customHeight="1" x14ac:dyDescent="0.25">
      <c r="A23" s="90" t="s">
        <v>26</v>
      </c>
      <c r="B23" s="83"/>
      <c r="C23" s="32"/>
      <c r="D23" s="84">
        <v>0.02</v>
      </c>
    </row>
    <row r="24" spans="1:4" ht="47.25" customHeight="1" x14ac:dyDescent="0.25">
      <c r="A24" s="30" t="s">
        <v>27</v>
      </c>
      <c r="B24" s="31"/>
      <c r="C24" s="32"/>
      <c r="D24" s="42">
        <v>0.37</v>
      </c>
    </row>
    <row r="25" spans="1:4" ht="30" customHeight="1" x14ac:dyDescent="0.25">
      <c r="A25" s="30" t="s">
        <v>28</v>
      </c>
      <c r="B25" s="31"/>
      <c r="C25" s="32"/>
      <c r="D25" s="42">
        <v>0.1</v>
      </c>
    </row>
    <row r="26" spans="1:4" ht="15" customHeight="1" x14ac:dyDescent="0.25">
      <c r="A26" s="30" t="s">
        <v>102</v>
      </c>
      <c r="B26" s="85"/>
      <c r="C26" s="32"/>
      <c r="D26" s="43">
        <f>SUM(D23:D25)</f>
        <v>0.49</v>
      </c>
    </row>
    <row r="27" spans="1:4" ht="30.75" customHeight="1" x14ac:dyDescent="0.25">
      <c r="A27" s="154" t="s">
        <v>109</v>
      </c>
      <c r="B27" s="155"/>
      <c r="C27" s="155"/>
      <c r="D27" s="156"/>
    </row>
    <row r="28" spans="1:4" ht="32.25" customHeight="1" x14ac:dyDescent="0.25">
      <c r="A28" s="30" t="s">
        <v>29</v>
      </c>
      <c r="B28" s="31"/>
      <c r="C28" s="31"/>
      <c r="D28" s="42">
        <v>0.28999999999999998</v>
      </c>
    </row>
    <row r="29" spans="1:4" ht="170.25" customHeight="1" x14ac:dyDescent="0.25">
      <c r="A29" s="30" t="s">
        <v>110</v>
      </c>
      <c r="B29" s="31"/>
      <c r="C29" s="32"/>
      <c r="D29" s="42">
        <v>0.06</v>
      </c>
    </row>
    <row r="30" spans="1:4" ht="34.5" customHeight="1" x14ac:dyDescent="0.25">
      <c r="A30" s="30" t="s">
        <v>31</v>
      </c>
      <c r="B30" s="31"/>
      <c r="C30" s="31"/>
      <c r="D30" s="42">
        <v>0.41</v>
      </c>
    </row>
    <row r="31" spans="1:4" ht="15.75" customHeight="1" x14ac:dyDescent="0.25">
      <c r="A31" s="30" t="s">
        <v>102</v>
      </c>
      <c r="B31" s="31"/>
      <c r="C31" s="31"/>
      <c r="D31" s="43">
        <f>SUM(D28:D30)</f>
        <v>0.76</v>
      </c>
    </row>
    <row r="32" spans="1:4" ht="52.5" customHeight="1" x14ac:dyDescent="0.25">
      <c r="A32" s="143" t="s">
        <v>111</v>
      </c>
      <c r="B32" s="143"/>
      <c r="C32" s="143"/>
      <c r="D32" s="143"/>
    </row>
    <row r="33" spans="1:4" ht="46.5" customHeight="1" x14ac:dyDescent="0.25">
      <c r="A33" s="35" t="s">
        <v>112</v>
      </c>
      <c r="B33" s="83"/>
      <c r="C33" s="32"/>
      <c r="D33" s="84">
        <v>0.21</v>
      </c>
    </row>
    <row r="34" spans="1:4" ht="45" customHeight="1" x14ac:dyDescent="0.25">
      <c r="A34" s="30" t="s">
        <v>34</v>
      </c>
      <c r="B34" s="31"/>
      <c r="C34" s="32"/>
      <c r="D34" s="42">
        <v>0.01</v>
      </c>
    </row>
    <row r="35" spans="1:4" ht="28.5" customHeight="1" x14ac:dyDescent="0.25">
      <c r="A35" s="30" t="s">
        <v>35</v>
      </c>
      <c r="B35" s="31"/>
      <c r="C35" s="32"/>
      <c r="D35" s="42">
        <v>0.04</v>
      </c>
    </row>
    <row r="36" spans="1:4" ht="29.25" customHeight="1" x14ac:dyDescent="0.25">
      <c r="A36" s="30" t="s">
        <v>36</v>
      </c>
      <c r="B36" s="31"/>
      <c r="C36" s="32"/>
      <c r="D36" s="42">
        <v>0.12</v>
      </c>
    </row>
    <row r="37" spans="1:4" ht="81.75" customHeight="1" x14ac:dyDescent="0.25">
      <c r="A37" s="30" t="s">
        <v>37</v>
      </c>
      <c r="B37" s="31"/>
      <c r="C37" s="32"/>
      <c r="D37" s="42">
        <v>0.06</v>
      </c>
    </row>
    <row r="38" spans="1:4" ht="80.25" customHeight="1" x14ac:dyDescent="0.25">
      <c r="A38" s="30" t="s">
        <v>113</v>
      </c>
      <c r="B38" s="31"/>
      <c r="C38" s="32"/>
      <c r="D38" s="42">
        <v>0.04</v>
      </c>
    </row>
    <row r="39" spans="1:4" ht="37.5" customHeight="1" x14ac:dyDescent="0.25">
      <c r="A39" s="37" t="s">
        <v>39</v>
      </c>
      <c r="B39" s="31"/>
      <c r="C39" s="32"/>
      <c r="D39" s="42">
        <v>0.12</v>
      </c>
    </row>
    <row r="40" spans="1:4" ht="16.5" x14ac:dyDescent="0.25">
      <c r="A40" s="31" t="s">
        <v>40</v>
      </c>
      <c r="B40" s="31"/>
      <c r="C40" s="32"/>
      <c r="D40" s="42">
        <v>7.0000000000000007E-2</v>
      </c>
    </row>
    <row r="41" spans="1:4" ht="17.25" customHeight="1" x14ac:dyDescent="0.25">
      <c r="A41" s="30" t="s">
        <v>114</v>
      </c>
      <c r="B41" s="31"/>
      <c r="C41" s="32"/>
      <c r="D41" s="42">
        <v>0.04</v>
      </c>
    </row>
    <row r="42" spans="1:4" ht="67.5" customHeight="1" x14ac:dyDescent="0.25">
      <c r="A42" s="30" t="s">
        <v>115</v>
      </c>
      <c r="B42" s="31"/>
      <c r="C42" s="32"/>
      <c r="D42" s="42">
        <v>0.14000000000000001</v>
      </c>
    </row>
    <row r="43" spans="1:4" ht="51" customHeight="1" x14ac:dyDescent="0.25">
      <c r="A43" s="30" t="s">
        <v>43</v>
      </c>
      <c r="B43" s="31"/>
      <c r="C43" s="32"/>
      <c r="D43" s="42">
        <v>0.01</v>
      </c>
    </row>
    <row r="44" spans="1:4" ht="16.5" customHeight="1" x14ac:dyDescent="0.25">
      <c r="A44" s="30" t="s">
        <v>116</v>
      </c>
      <c r="B44" s="31"/>
      <c r="C44" s="32"/>
      <c r="D44" s="42">
        <v>0.15</v>
      </c>
    </row>
    <row r="45" spans="1:4" ht="16.5" customHeight="1" x14ac:dyDescent="0.25">
      <c r="A45" s="30" t="s">
        <v>102</v>
      </c>
      <c r="B45" s="85"/>
      <c r="C45" s="32"/>
      <c r="D45" s="43">
        <f>SUM(D33:D44)</f>
        <v>1.01</v>
      </c>
    </row>
    <row r="46" spans="1:4" ht="36.75" customHeight="1" x14ac:dyDescent="0.25">
      <c r="A46" s="154" t="s">
        <v>117</v>
      </c>
      <c r="B46" s="155"/>
      <c r="C46" s="155"/>
      <c r="D46" s="156"/>
    </row>
    <row r="47" spans="1:4" ht="78" customHeight="1" x14ac:dyDescent="0.25">
      <c r="A47" s="33" t="s">
        <v>118</v>
      </c>
      <c r="B47" s="34"/>
      <c r="C47" s="32"/>
      <c r="D47" s="44">
        <v>0.13</v>
      </c>
    </row>
    <row r="48" spans="1:4" ht="42" customHeight="1" x14ac:dyDescent="0.25">
      <c r="A48" s="143" t="s">
        <v>119</v>
      </c>
      <c r="B48" s="143"/>
      <c r="C48" s="143"/>
      <c r="D48" s="143"/>
    </row>
    <row r="49" spans="1:4" ht="45" customHeight="1" x14ac:dyDescent="0.25">
      <c r="A49" s="30" t="s">
        <v>120</v>
      </c>
      <c r="B49" s="83"/>
      <c r="C49" s="32"/>
      <c r="D49" s="84">
        <v>1.1200000000000001</v>
      </c>
    </row>
    <row r="50" spans="1:4" ht="33" x14ac:dyDescent="0.25">
      <c r="A50" s="30" t="s">
        <v>48</v>
      </c>
      <c r="B50" s="31"/>
      <c r="C50" s="32"/>
      <c r="D50" s="42">
        <v>1.45</v>
      </c>
    </row>
    <row r="51" spans="1:4" ht="45" customHeight="1" x14ac:dyDescent="0.25">
      <c r="A51" s="30" t="s">
        <v>49</v>
      </c>
      <c r="B51" s="31"/>
      <c r="C51" s="32"/>
      <c r="D51" s="42">
        <v>0.06</v>
      </c>
    </row>
    <row r="52" spans="1:4" ht="66.75" customHeight="1" x14ac:dyDescent="0.25">
      <c r="A52" s="30" t="s">
        <v>50</v>
      </c>
      <c r="B52" s="31"/>
      <c r="C52" s="32"/>
      <c r="D52" s="42">
        <v>0.13</v>
      </c>
    </row>
    <row r="53" spans="1:4" ht="51.75" customHeight="1" x14ac:dyDescent="0.25">
      <c r="A53" s="30" t="s">
        <v>51</v>
      </c>
      <c r="B53" s="31"/>
      <c r="C53" s="32"/>
      <c r="D53" s="42">
        <v>0.13</v>
      </c>
    </row>
    <row r="54" spans="1:4" ht="16.5" customHeight="1" x14ac:dyDescent="0.25">
      <c r="A54" s="30" t="s">
        <v>102</v>
      </c>
      <c r="B54" s="31"/>
      <c r="C54" s="32"/>
      <c r="D54" s="43">
        <f>SUM(D49:D53)</f>
        <v>2.89</v>
      </c>
    </row>
    <row r="55" spans="1:4" ht="40.5" customHeight="1" x14ac:dyDescent="0.25">
      <c r="A55" s="160" t="s">
        <v>121</v>
      </c>
      <c r="B55" s="160"/>
      <c r="C55" s="160"/>
      <c r="D55" s="160"/>
    </row>
    <row r="56" spans="1:4" ht="85.5" customHeight="1" x14ac:dyDescent="0.25">
      <c r="A56" s="30" t="s">
        <v>53</v>
      </c>
      <c r="B56" s="31"/>
      <c r="C56" s="32"/>
      <c r="D56" s="42">
        <v>0.2</v>
      </c>
    </row>
    <row r="57" spans="1:4" ht="78" customHeight="1" x14ac:dyDescent="0.25">
      <c r="A57" s="30" t="s">
        <v>54</v>
      </c>
      <c r="B57" s="31"/>
      <c r="C57" s="32"/>
      <c r="D57" s="42">
        <v>0.71</v>
      </c>
    </row>
    <row r="58" spans="1:4" ht="66" customHeight="1" x14ac:dyDescent="0.25">
      <c r="A58" s="30" t="s">
        <v>55</v>
      </c>
      <c r="B58" s="31"/>
      <c r="C58" s="32"/>
      <c r="D58" s="42">
        <v>0.01</v>
      </c>
    </row>
    <row r="59" spans="1:4" ht="31.5" customHeight="1" x14ac:dyDescent="0.25">
      <c r="A59" s="30" t="s">
        <v>56</v>
      </c>
      <c r="B59" s="31"/>
      <c r="C59" s="32"/>
      <c r="D59" s="42">
        <v>0.08</v>
      </c>
    </row>
    <row r="60" spans="1:4" ht="61.5" customHeight="1" x14ac:dyDescent="0.25">
      <c r="A60" s="30" t="s">
        <v>57</v>
      </c>
      <c r="B60" s="31"/>
      <c r="C60" s="32"/>
      <c r="D60" s="42">
        <v>1.36</v>
      </c>
    </row>
    <row r="61" spans="1:4" ht="95.25" customHeight="1" x14ac:dyDescent="0.25">
      <c r="A61" s="30" t="s">
        <v>122</v>
      </c>
      <c r="B61" s="31"/>
      <c r="C61" s="32"/>
      <c r="D61" s="42">
        <v>0.28999999999999998</v>
      </c>
    </row>
    <row r="62" spans="1:4" ht="66" customHeight="1" x14ac:dyDescent="0.25">
      <c r="A62" s="30" t="s">
        <v>123</v>
      </c>
      <c r="B62" s="31"/>
      <c r="C62" s="32"/>
      <c r="D62" s="42">
        <v>0.26</v>
      </c>
    </row>
    <row r="63" spans="1:4" ht="69.75" customHeight="1" x14ac:dyDescent="0.25">
      <c r="A63" s="30" t="s">
        <v>60</v>
      </c>
      <c r="B63" s="31"/>
      <c r="C63" s="32"/>
      <c r="D63" s="42">
        <v>0.13</v>
      </c>
    </row>
    <row r="64" spans="1:4" ht="48.75" customHeight="1" x14ac:dyDescent="0.25">
      <c r="A64" s="30" t="s">
        <v>61</v>
      </c>
      <c r="B64" s="31"/>
      <c r="C64" s="32"/>
      <c r="D64" s="42">
        <v>0.28000000000000003</v>
      </c>
    </row>
    <row r="65" spans="1:4" ht="53.25" customHeight="1" x14ac:dyDescent="0.25">
      <c r="A65" s="30" t="s">
        <v>62</v>
      </c>
      <c r="B65" s="31"/>
      <c r="C65" s="32"/>
      <c r="D65" s="42">
        <v>0.01</v>
      </c>
    </row>
    <row r="66" spans="1:4" ht="32.25" customHeight="1" x14ac:dyDescent="0.25">
      <c r="A66" s="30" t="s">
        <v>48</v>
      </c>
      <c r="B66" s="31"/>
      <c r="C66" s="32"/>
      <c r="D66" s="42">
        <v>1.45</v>
      </c>
    </row>
    <row r="67" spans="1:4" ht="18" customHeight="1" x14ac:dyDescent="0.25">
      <c r="A67" s="30" t="s">
        <v>102</v>
      </c>
      <c r="B67" s="85"/>
      <c r="C67" s="32"/>
      <c r="D67" s="43">
        <f>SUM(D56:D66)</f>
        <v>4.78</v>
      </c>
    </row>
    <row r="68" spans="1:4" ht="36.75" customHeight="1" x14ac:dyDescent="0.25">
      <c r="A68" s="161" t="s">
        <v>124</v>
      </c>
      <c r="B68" s="162"/>
      <c r="C68" s="162"/>
      <c r="D68" s="163"/>
    </row>
    <row r="69" spans="1:4" ht="31.5" customHeight="1" x14ac:dyDescent="0.25">
      <c r="A69" s="30" t="s">
        <v>63</v>
      </c>
      <c r="B69" s="31"/>
      <c r="C69" s="32"/>
      <c r="D69" s="42">
        <v>0.15</v>
      </c>
    </row>
    <row r="70" spans="1:4" ht="33" customHeight="1" x14ac:dyDescent="0.25">
      <c r="A70" s="30" t="s">
        <v>64</v>
      </c>
      <c r="B70" s="31"/>
      <c r="C70" s="32"/>
      <c r="D70" s="42">
        <v>7.0000000000000007E-2</v>
      </c>
    </row>
    <row r="71" spans="1:4" ht="63" customHeight="1" x14ac:dyDescent="0.25">
      <c r="A71" s="30" t="s">
        <v>125</v>
      </c>
      <c r="B71" s="31"/>
      <c r="C71" s="32"/>
      <c r="D71" s="42">
        <v>0.04</v>
      </c>
    </row>
    <row r="72" spans="1:4" ht="51" customHeight="1" x14ac:dyDescent="0.25">
      <c r="A72" s="30" t="s">
        <v>66</v>
      </c>
      <c r="B72" s="31"/>
      <c r="C72" s="32"/>
      <c r="D72" s="42">
        <v>0.01</v>
      </c>
    </row>
    <row r="73" spans="1:4" ht="18.75" customHeight="1" x14ac:dyDescent="0.25">
      <c r="A73" s="30" t="s">
        <v>67</v>
      </c>
      <c r="B73" s="31"/>
      <c r="C73" s="32"/>
      <c r="D73" s="42">
        <v>0.03</v>
      </c>
    </row>
    <row r="74" spans="1:4" ht="79.5" customHeight="1" x14ac:dyDescent="0.25">
      <c r="A74" s="30" t="s">
        <v>126</v>
      </c>
      <c r="B74" s="31"/>
      <c r="C74" s="32"/>
      <c r="D74" s="42">
        <v>0.02</v>
      </c>
    </row>
    <row r="75" spans="1:4" ht="21.75" customHeight="1" x14ac:dyDescent="0.25">
      <c r="A75" s="86" t="s">
        <v>102</v>
      </c>
      <c r="B75" s="85"/>
      <c r="C75" s="32"/>
      <c r="D75" s="43">
        <f>SUM(D69:D74)</f>
        <v>0.32000000000000006</v>
      </c>
    </row>
    <row r="76" spans="1:4" ht="48" customHeight="1" x14ac:dyDescent="0.25">
      <c r="A76" s="161" t="s">
        <v>127</v>
      </c>
      <c r="B76" s="162"/>
      <c r="C76" s="162"/>
      <c r="D76" s="163"/>
    </row>
    <row r="77" spans="1:4" ht="99.75" customHeight="1" x14ac:dyDescent="0.25">
      <c r="A77" s="30" t="s">
        <v>128</v>
      </c>
      <c r="B77" s="31"/>
      <c r="C77" s="32"/>
      <c r="D77" s="42">
        <v>1.35</v>
      </c>
    </row>
    <row r="78" spans="1:4" ht="128.25" customHeight="1" x14ac:dyDescent="0.25">
      <c r="A78" s="30" t="s">
        <v>159</v>
      </c>
      <c r="B78" s="31"/>
      <c r="C78" s="32"/>
      <c r="D78" s="42">
        <v>3.6230000000000002</v>
      </c>
    </row>
    <row r="79" spans="1:4" ht="105.75" customHeight="1" x14ac:dyDescent="0.25">
      <c r="A79" s="30" t="s">
        <v>130</v>
      </c>
      <c r="B79" s="31"/>
      <c r="C79" s="32"/>
      <c r="D79" s="42">
        <v>1.103</v>
      </c>
    </row>
    <row r="80" spans="1:4" ht="78.75" customHeight="1" x14ac:dyDescent="0.25">
      <c r="A80" s="30" t="s">
        <v>131</v>
      </c>
      <c r="B80" s="31"/>
      <c r="C80" s="32"/>
      <c r="D80" s="42">
        <v>0.44</v>
      </c>
    </row>
    <row r="81" spans="1:4" ht="87.75" customHeight="1" x14ac:dyDescent="0.25">
      <c r="A81" s="30" t="s">
        <v>132</v>
      </c>
      <c r="B81" s="31"/>
      <c r="C81" s="32"/>
      <c r="D81" s="42">
        <v>0.24</v>
      </c>
    </row>
    <row r="82" spans="1:4" ht="70.5" customHeight="1" x14ac:dyDescent="0.25">
      <c r="A82" s="30" t="s">
        <v>133</v>
      </c>
      <c r="B82" s="31"/>
      <c r="C82" s="32"/>
      <c r="D82" s="42">
        <v>0.17</v>
      </c>
    </row>
    <row r="83" spans="1:4" ht="63" customHeight="1" x14ac:dyDescent="0.25">
      <c r="A83" s="30" t="s">
        <v>75</v>
      </c>
      <c r="B83" s="31"/>
      <c r="C83" s="32"/>
      <c r="D83" s="42">
        <v>0.21</v>
      </c>
    </row>
    <row r="84" spans="1:4" ht="69" customHeight="1" x14ac:dyDescent="0.25">
      <c r="A84" s="30" t="s">
        <v>134</v>
      </c>
      <c r="B84" s="31"/>
      <c r="C84" s="32"/>
      <c r="D84" s="42">
        <v>0.01</v>
      </c>
    </row>
    <row r="85" spans="1:4" ht="49.5" customHeight="1" x14ac:dyDescent="0.25">
      <c r="A85" s="30" t="s">
        <v>135</v>
      </c>
      <c r="B85" s="31"/>
      <c r="C85" s="32"/>
      <c r="D85" s="36">
        <v>0.01</v>
      </c>
    </row>
    <row r="86" spans="1:4" ht="66.75" customHeight="1" x14ac:dyDescent="0.25">
      <c r="A86" s="30" t="s">
        <v>136</v>
      </c>
      <c r="B86" s="31"/>
      <c r="C86" s="32"/>
      <c r="D86" s="42">
        <v>0.01</v>
      </c>
    </row>
    <row r="87" spans="1:4" ht="51" customHeight="1" x14ac:dyDescent="0.25">
      <c r="A87" s="30" t="s">
        <v>157</v>
      </c>
      <c r="B87" s="31"/>
      <c r="C87" s="32"/>
      <c r="D87" s="42">
        <v>0.01</v>
      </c>
    </row>
    <row r="88" spans="1:4" ht="63.75" customHeight="1" x14ac:dyDescent="0.25">
      <c r="A88" s="30" t="s">
        <v>23</v>
      </c>
      <c r="B88" s="31"/>
      <c r="C88" s="32"/>
      <c r="D88" s="42">
        <v>0.08</v>
      </c>
    </row>
    <row r="89" spans="1:4" ht="18.75" customHeight="1" x14ac:dyDescent="0.25">
      <c r="A89" s="30" t="s">
        <v>81</v>
      </c>
      <c r="B89" s="31"/>
      <c r="C89" s="32"/>
      <c r="D89" s="42">
        <v>0.43</v>
      </c>
    </row>
    <row r="90" spans="1:4" ht="66" customHeight="1" x14ac:dyDescent="0.25">
      <c r="A90" s="30" t="s">
        <v>82</v>
      </c>
      <c r="B90" s="31"/>
      <c r="C90" s="32"/>
      <c r="D90" s="36">
        <v>0.53</v>
      </c>
    </row>
    <row r="91" spans="1:4" ht="20.25" customHeight="1" x14ac:dyDescent="0.25">
      <c r="A91" s="30" t="s">
        <v>102</v>
      </c>
      <c r="B91" s="85"/>
      <c r="C91" s="32"/>
      <c r="D91" s="43">
        <f>SUM(D77:D90)</f>
        <v>8.2159999999999993</v>
      </c>
    </row>
    <row r="92" spans="1:4" ht="48" customHeight="1" x14ac:dyDescent="0.25">
      <c r="A92" s="154" t="s">
        <v>138</v>
      </c>
      <c r="B92" s="155"/>
      <c r="C92" s="155"/>
      <c r="D92" s="156"/>
    </row>
    <row r="93" spans="1:4" ht="85.5" customHeight="1" x14ac:dyDescent="0.25">
      <c r="A93" s="30" t="s">
        <v>139</v>
      </c>
      <c r="B93" s="31"/>
      <c r="C93" s="32"/>
      <c r="D93" s="42">
        <v>0.04</v>
      </c>
    </row>
    <row r="94" spans="1:4" ht="62.25" customHeight="1" x14ac:dyDescent="0.25">
      <c r="A94" s="30" t="s">
        <v>140</v>
      </c>
      <c r="B94" s="31"/>
      <c r="C94" s="32"/>
      <c r="D94" s="42">
        <v>0.02</v>
      </c>
    </row>
    <row r="95" spans="1:4" ht="106.5" customHeight="1" x14ac:dyDescent="0.25">
      <c r="A95" s="30" t="s">
        <v>141</v>
      </c>
      <c r="B95" s="31"/>
      <c r="C95" s="32"/>
      <c r="D95" s="42">
        <v>0.13</v>
      </c>
    </row>
    <row r="96" spans="1:4" ht="63" customHeight="1" x14ac:dyDescent="0.25">
      <c r="A96" s="30" t="s">
        <v>142</v>
      </c>
      <c r="B96" s="31"/>
      <c r="C96" s="32"/>
      <c r="D96" s="42">
        <v>7.0000000000000007E-2</v>
      </c>
    </row>
    <row r="97" spans="1:4" ht="68.25" customHeight="1" x14ac:dyDescent="0.25">
      <c r="A97" s="30" t="s">
        <v>143</v>
      </c>
      <c r="B97" s="31"/>
      <c r="C97" s="32"/>
      <c r="D97" s="42">
        <v>0.03</v>
      </c>
    </row>
    <row r="98" spans="1:4" ht="80.25" customHeight="1" x14ac:dyDescent="0.25">
      <c r="A98" s="37" t="s">
        <v>89</v>
      </c>
      <c r="B98" s="31"/>
      <c r="C98" s="32"/>
      <c r="D98" s="42">
        <v>0.05</v>
      </c>
    </row>
    <row r="99" spans="1:4" ht="47.25" customHeight="1" x14ac:dyDescent="0.25">
      <c r="A99" s="30" t="s">
        <v>144</v>
      </c>
      <c r="B99" s="31"/>
      <c r="C99" s="32"/>
      <c r="D99" s="42">
        <v>0.04</v>
      </c>
    </row>
    <row r="100" spans="1:4" ht="63.75" customHeight="1" x14ac:dyDescent="0.25">
      <c r="A100" s="30" t="s">
        <v>145</v>
      </c>
      <c r="B100" s="31"/>
      <c r="C100" s="32"/>
      <c r="D100" s="42">
        <v>0.06</v>
      </c>
    </row>
    <row r="101" spans="1:4" ht="17.25" customHeight="1" x14ac:dyDescent="0.25">
      <c r="A101" s="30" t="s">
        <v>102</v>
      </c>
      <c r="B101" s="85"/>
      <c r="C101" s="32"/>
      <c r="D101" s="43">
        <f>SUM(D93:D100)</f>
        <v>0.44</v>
      </c>
    </row>
    <row r="102" spans="1:4" ht="16.5" x14ac:dyDescent="0.25">
      <c r="A102" s="157" t="s">
        <v>146</v>
      </c>
      <c r="B102" s="158"/>
      <c r="C102" s="158"/>
      <c r="D102" s="159"/>
    </row>
    <row r="103" spans="1:4" ht="81" customHeight="1" x14ac:dyDescent="0.25">
      <c r="A103" s="30" t="s">
        <v>147</v>
      </c>
      <c r="B103" s="31"/>
      <c r="C103" s="32"/>
      <c r="D103" s="42">
        <v>0.3</v>
      </c>
    </row>
    <row r="104" spans="1:4" ht="13.5" customHeight="1" x14ac:dyDescent="0.25">
      <c r="A104" s="30" t="s">
        <v>148</v>
      </c>
      <c r="B104" s="31"/>
      <c r="C104" s="32"/>
      <c r="D104" s="42">
        <v>0.05</v>
      </c>
    </row>
    <row r="105" spans="1:4" ht="30.75" customHeight="1" x14ac:dyDescent="0.25">
      <c r="A105" s="30" t="s">
        <v>94</v>
      </c>
      <c r="B105" s="31"/>
      <c r="C105" s="32"/>
      <c r="D105" s="42">
        <v>0.13</v>
      </c>
    </row>
    <row r="106" spans="1:4" ht="27.75" customHeight="1" x14ac:dyDescent="0.25">
      <c r="A106" s="30" t="s">
        <v>95</v>
      </c>
      <c r="B106" s="31"/>
      <c r="C106" s="32"/>
      <c r="D106" s="42">
        <v>0.03</v>
      </c>
    </row>
    <row r="107" spans="1:4" ht="31.5" customHeight="1" x14ac:dyDescent="0.25">
      <c r="A107" s="30" t="s">
        <v>96</v>
      </c>
      <c r="B107" s="31"/>
      <c r="C107" s="32"/>
      <c r="D107" s="42">
        <v>0.03</v>
      </c>
    </row>
    <row r="108" spans="1:4" ht="33" customHeight="1" x14ac:dyDescent="0.25">
      <c r="A108" s="30" t="s">
        <v>97</v>
      </c>
      <c r="B108" s="31"/>
      <c r="C108" s="32"/>
      <c r="D108" s="42">
        <v>0.11</v>
      </c>
    </row>
    <row r="109" spans="1:4" ht="16.5" x14ac:dyDescent="0.25">
      <c r="A109" s="31" t="s">
        <v>98</v>
      </c>
      <c r="B109" s="31"/>
      <c r="C109" s="32"/>
      <c r="D109" s="42">
        <v>0.04</v>
      </c>
    </row>
    <row r="110" spans="1:4" ht="16.5" x14ac:dyDescent="0.25">
      <c r="A110" s="31" t="s">
        <v>99</v>
      </c>
      <c r="B110" s="31"/>
      <c r="C110" s="32"/>
      <c r="D110" s="42">
        <v>0.18</v>
      </c>
    </row>
    <row r="111" spans="1:4" ht="63.75" customHeight="1" x14ac:dyDescent="0.25">
      <c r="A111" s="30" t="s">
        <v>149</v>
      </c>
      <c r="B111" s="31"/>
      <c r="C111" s="32"/>
      <c r="D111" s="42">
        <v>0.02</v>
      </c>
    </row>
    <row r="112" spans="1:4" ht="18" customHeight="1" x14ac:dyDescent="0.25">
      <c r="A112" s="87" t="s">
        <v>102</v>
      </c>
      <c r="B112" s="88"/>
      <c r="C112" s="32"/>
      <c r="D112" s="43">
        <f>SUM(D103:D111)</f>
        <v>0.89000000000000012</v>
      </c>
    </row>
    <row r="113" spans="1:4" ht="33.75" customHeight="1" x14ac:dyDescent="0.25">
      <c r="A113" s="137" t="s">
        <v>101</v>
      </c>
      <c r="B113" s="138"/>
      <c r="C113" s="139"/>
      <c r="D113" s="89">
        <f>D112+D101+D91+D75+D67+D54+D47+D45+D31+D26+D21+D15+D10+D8</f>
        <v>21.190999999999999</v>
      </c>
    </row>
    <row r="114" spans="1:4" x14ac:dyDescent="0.25">
      <c r="D114" s="78"/>
    </row>
  </sheetData>
  <mergeCells count="20">
    <mergeCell ref="A55:D55"/>
    <mergeCell ref="A68:D68"/>
    <mergeCell ref="A76:D76"/>
    <mergeCell ref="A92:D92"/>
    <mergeCell ref="A113:C113"/>
    <mergeCell ref="A32:D32"/>
    <mergeCell ref="A1:D1"/>
    <mergeCell ref="A2:D2"/>
    <mergeCell ref="A4:D4"/>
    <mergeCell ref="A5:D5"/>
    <mergeCell ref="C6:C7"/>
    <mergeCell ref="A9:D9"/>
    <mergeCell ref="A11:D11"/>
    <mergeCell ref="C12:C14"/>
    <mergeCell ref="A16:D16"/>
    <mergeCell ref="A22:D22"/>
    <mergeCell ref="A27:D27"/>
    <mergeCell ref="A102:D102"/>
    <mergeCell ref="A46:D46"/>
    <mergeCell ref="A48:D4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89" workbookViewId="0">
      <selection sqref="A1:D102"/>
    </sheetView>
  </sheetViews>
  <sheetFormatPr defaultRowHeight="15" x14ac:dyDescent="0.25"/>
  <cols>
    <col min="1" max="1" width="28" customWidth="1"/>
    <col min="2" max="2" width="26.140625" customWidth="1"/>
    <col min="3" max="3" width="13.7109375" customWidth="1"/>
    <col min="4" max="4" width="22.140625" customWidth="1"/>
  </cols>
  <sheetData>
    <row r="1" spans="1:4" x14ac:dyDescent="0.25">
      <c r="A1" s="126" t="s">
        <v>160</v>
      </c>
      <c r="B1" s="126"/>
      <c r="C1" s="126"/>
      <c r="D1" s="126"/>
    </row>
    <row r="2" spans="1:4" ht="45.75" customHeight="1" x14ac:dyDescent="0.25">
      <c r="A2" s="127" t="s">
        <v>5</v>
      </c>
      <c r="B2" s="128"/>
      <c r="C2" s="128"/>
      <c r="D2" s="129"/>
    </row>
    <row r="3" spans="1:4" ht="54" customHeight="1" x14ac:dyDescent="0.25">
      <c r="A3" s="1" t="s">
        <v>6</v>
      </c>
      <c r="B3" s="1" t="s">
        <v>7</v>
      </c>
      <c r="C3" s="1" t="s">
        <v>8</v>
      </c>
      <c r="D3" s="1" t="s">
        <v>11</v>
      </c>
    </row>
    <row r="4" spans="1:4" ht="15.75" x14ac:dyDescent="0.25">
      <c r="A4" s="130" t="s">
        <v>9</v>
      </c>
      <c r="B4" s="131"/>
      <c r="C4" s="131"/>
      <c r="D4" s="132"/>
    </row>
    <row r="5" spans="1:4" ht="15.75" x14ac:dyDescent="0.25">
      <c r="A5" s="122" t="s">
        <v>15</v>
      </c>
      <c r="B5" s="122"/>
      <c r="C5" s="122"/>
      <c r="D5" s="122"/>
    </row>
    <row r="6" spans="1:4" ht="47.25" customHeight="1" x14ac:dyDescent="0.25">
      <c r="A6" s="92" t="s">
        <v>10</v>
      </c>
      <c r="B6" s="19"/>
      <c r="C6" s="123"/>
      <c r="D6" s="56">
        <v>2.5000000000000001E-2</v>
      </c>
    </row>
    <row r="7" spans="1:4" ht="51.75" customHeight="1" x14ac:dyDescent="0.25">
      <c r="A7" s="92" t="s">
        <v>12</v>
      </c>
      <c r="B7" s="19"/>
      <c r="C7" s="125"/>
      <c r="D7" s="56">
        <v>6.8000000000000005E-2</v>
      </c>
    </row>
    <row r="8" spans="1:4" ht="32.25" customHeight="1" x14ac:dyDescent="0.25">
      <c r="A8" s="122" t="s">
        <v>161</v>
      </c>
      <c r="B8" s="122"/>
      <c r="C8" s="122"/>
      <c r="D8" s="122"/>
    </row>
    <row r="9" spans="1:4" ht="47.25" customHeight="1" x14ac:dyDescent="0.25">
      <c r="A9" s="17" t="s">
        <v>13</v>
      </c>
      <c r="B9" s="19"/>
      <c r="C9" s="20"/>
      <c r="D9" s="56">
        <v>0.19700000000000001</v>
      </c>
    </row>
    <row r="10" spans="1:4" ht="36" customHeight="1" x14ac:dyDescent="0.25">
      <c r="A10" s="122" t="s">
        <v>104</v>
      </c>
      <c r="B10" s="122"/>
      <c r="C10" s="122"/>
      <c r="D10" s="122"/>
    </row>
    <row r="11" spans="1:4" ht="31.5" customHeight="1" x14ac:dyDescent="0.25">
      <c r="A11" s="17" t="s">
        <v>17</v>
      </c>
      <c r="B11" s="19"/>
      <c r="C11" s="123"/>
      <c r="D11" s="58">
        <v>1.2999999999999999E-2</v>
      </c>
    </row>
    <row r="12" spans="1:4" ht="33" customHeight="1" x14ac:dyDescent="0.25">
      <c r="A12" s="17" t="s">
        <v>18</v>
      </c>
      <c r="B12" s="19"/>
      <c r="C12" s="124"/>
      <c r="D12" s="58">
        <v>1.0999999999999999E-2</v>
      </c>
    </row>
    <row r="13" spans="1:4" ht="46.5" customHeight="1" x14ac:dyDescent="0.25">
      <c r="A13" s="17" t="s">
        <v>19</v>
      </c>
      <c r="B13" s="19"/>
      <c r="C13" s="125"/>
      <c r="D13" s="58">
        <v>0.113</v>
      </c>
    </row>
    <row r="14" spans="1:4" ht="33" customHeight="1" x14ac:dyDescent="0.25">
      <c r="A14" s="122" t="s">
        <v>20</v>
      </c>
      <c r="B14" s="122"/>
      <c r="C14" s="122"/>
      <c r="D14" s="122"/>
    </row>
    <row r="15" spans="1:4" ht="33" customHeight="1" x14ac:dyDescent="0.25">
      <c r="A15" s="17" t="s">
        <v>162</v>
      </c>
      <c r="B15" s="19"/>
      <c r="C15" s="20"/>
      <c r="D15" s="58">
        <v>7.5999999999999998E-2</v>
      </c>
    </row>
    <row r="16" spans="1:4" ht="30.75" customHeight="1" x14ac:dyDescent="0.25">
      <c r="A16" s="27" t="s">
        <v>22</v>
      </c>
      <c r="B16" s="19"/>
      <c r="C16" s="20"/>
      <c r="D16" s="58">
        <v>0.122</v>
      </c>
    </row>
    <row r="17" spans="1:4" ht="62.25" customHeight="1" x14ac:dyDescent="0.25">
      <c r="A17" s="17" t="s">
        <v>23</v>
      </c>
      <c r="B17" s="19"/>
      <c r="C17" s="20"/>
      <c r="D17" s="58">
        <v>5.5E-2</v>
      </c>
    </row>
    <row r="18" spans="1:4" ht="42.75" customHeight="1" x14ac:dyDescent="0.25">
      <c r="A18" s="22" t="s">
        <v>106</v>
      </c>
      <c r="B18" s="21"/>
      <c r="C18" s="20"/>
      <c r="D18" s="61">
        <v>0.54700000000000004</v>
      </c>
    </row>
    <row r="19" spans="1:4" ht="15.75" x14ac:dyDescent="0.25">
      <c r="A19" s="115" t="s">
        <v>107</v>
      </c>
      <c r="B19" s="116"/>
      <c r="C19" s="116"/>
      <c r="D19" s="117"/>
    </row>
    <row r="20" spans="1:4" ht="65.25" customHeight="1" x14ac:dyDescent="0.25">
      <c r="A20" s="26" t="s">
        <v>26</v>
      </c>
      <c r="B20" s="23"/>
      <c r="C20" s="20"/>
      <c r="D20" s="66">
        <v>2.4E-2</v>
      </c>
    </row>
    <row r="21" spans="1:4" ht="36" customHeight="1" x14ac:dyDescent="0.25">
      <c r="A21" s="17" t="s">
        <v>27</v>
      </c>
      <c r="B21" s="19"/>
      <c r="C21" s="20"/>
      <c r="D21" s="58">
        <v>0.377</v>
      </c>
    </row>
    <row r="22" spans="1:4" ht="31.5" customHeight="1" x14ac:dyDescent="0.25">
      <c r="A22" s="17" t="s">
        <v>28</v>
      </c>
      <c r="B22" s="19"/>
      <c r="C22" s="20"/>
      <c r="D22" s="58">
        <v>0.10299999999999999</v>
      </c>
    </row>
    <row r="23" spans="1:4" ht="33" customHeight="1" x14ac:dyDescent="0.25">
      <c r="A23" s="118" t="s">
        <v>109</v>
      </c>
      <c r="B23" s="119"/>
      <c r="C23" s="119"/>
      <c r="D23" s="120"/>
    </row>
    <row r="24" spans="1:4" ht="36.75" customHeight="1" x14ac:dyDescent="0.25">
      <c r="A24" s="17" t="s">
        <v>29</v>
      </c>
      <c r="B24" s="19"/>
      <c r="C24" s="19"/>
      <c r="D24" s="58">
        <v>0.28599999999999998</v>
      </c>
    </row>
    <row r="25" spans="1:4" ht="109.5" customHeight="1" x14ac:dyDescent="0.25">
      <c r="A25" s="17" t="s">
        <v>110</v>
      </c>
      <c r="B25" s="19"/>
      <c r="C25" s="20"/>
      <c r="D25" s="58">
        <v>6.2E-2</v>
      </c>
    </row>
    <row r="26" spans="1:4" ht="35.25" customHeight="1" x14ac:dyDescent="0.25">
      <c r="A26" s="17" t="s">
        <v>31</v>
      </c>
      <c r="B26" s="19"/>
      <c r="C26" s="19"/>
      <c r="D26" s="58">
        <v>0.42399999999999999</v>
      </c>
    </row>
    <row r="27" spans="1:4" ht="42" customHeight="1" x14ac:dyDescent="0.25">
      <c r="A27" s="164" t="s">
        <v>111</v>
      </c>
      <c r="B27" s="164"/>
      <c r="C27" s="164"/>
      <c r="D27" s="164"/>
    </row>
    <row r="28" spans="1:4" ht="45.75" customHeight="1" x14ac:dyDescent="0.25">
      <c r="A28" s="24" t="s">
        <v>112</v>
      </c>
      <c r="B28" s="23"/>
      <c r="C28" s="20"/>
      <c r="D28" s="66">
        <v>0.214</v>
      </c>
    </row>
    <row r="29" spans="1:4" ht="45.75" customHeight="1" x14ac:dyDescent="0.25">
      <c r="A29" s="17" t="s">
        <v>34</v>
      </c>
      <c r="B29" s="19"/>
      <c r="C29" s="20"/>
      <c r="D29" s="58">
        <v>8.9999999999999993E-3</v>
      </c>
    </row>
    <row r="30" spans="1:4" ht="30.75" customHeight="1" x14ac:dyDescent="0.25">
      <c r="A30" s="17" t="s">
        <v>35</v>
      </c>
      <c r="B30" s="19"/>
      <c r="C30" s="20"/>
      <c r="D30" s="58">
        <v>3.5999999999999997E-2</v>
      </c>
    </row>
    <row r="31" spans="1:4" ht="28.5" customHeight="1" x14ac:dyDescent="0.25">
      <c r="A31" s="17" t="s">
        <v>36</v>
      </c>
      <c r="B31" s="19"/>
      <c r="C31" s="20"/>
      <c r="D31" s="58">
        <v>0.127</v>
      </c>
    </row>
    <row r="32" spans="1:4" ht="61.5" customHeight="1" x14ac:dyDescent="0.25">
      <c r="A32" s="17" t="s">
        <v>37</v>
      </c>
      <c r="B32" s="19"/>
      <c r="C32" s="20"/>
      <c r="D32" s="58">
        <v>6.5000000000000002E-2</v>
      </c>
    </row>
    <row r="33" spans="1:4" ht="63" customHeight="1" x14ac:dyDescent="0.25">
      <c r="A33" s="27" t="s">
        <v>113</v>
      </c>
      <c r="B33" s="19"/>
      <c r="C33" s="20"/>
      <c r="D33" s="58">
        <v>3.6999999999999998E-2</v>
      </c>
    </row>
    <row r="34" spans="1:4" ht="30" customHeight="1" x14ac:dyDescent="0.25">
      <c r="A34" s="27" t="s">
        <v>39</v>
      </c>
      <c r="B34" s="19"/>
      <c r="C34" s="20"/>
      <c r="D34" s="58">
        <v>0.121</v>
      </c>
    </row>
    <row r="35" spans="1:4" ht="15.75" x14ac:dyDescent="0.25">
      <c r="A35" s="19" t="s">
        <v>40</v>
      </c>
      <c r="B35" s="19"/>
      <c r="C35" s="20"/>
      <c r="D35" s="58">
        <v>7.1999999999999995E-2</v>
      </c>
    </row>
    <row r="36" spans="1:4" ht="16.5" customHeight="1" x14ac:dyDescent="0.25">
      <c r="A36" s="17" t="s">
        <v>114</v>
      </c>
      <c r="B36" s="19"/>
      <c r="C36" s="20"/>
      <c r="D36" s="58">
        <v>4.1000000000000002E-2</v>
      </c>
    </row>
    <row r="37" spans="1:4" ht="48" customHeight="1" x14ac:dyDescent="0.25">
      <c r="A37" s="17" t="s">
        <v>115</v>
      </c>
      <c r="B37" s="19"/>
      <c r="C37" s="20"/>
      <c r="D37" s="58">
        <v>0.14000000000000001</v>
      </c>
    </row>
    <row r="38" spans="1:4" ht="43.5" customHeight="1" x14ac:dyDescent="0.25">
      <c r="A38" s="17" t="s">
        <v>43</v>
      </c>
      <c r="B38" s="19"/>
      <c r="C38" s="20"/>
      <c r="D38" s="58">
        <v>1.2E-2</v>
      </c>
    </row>
    <row r="39" spans="1:4" ht="17.25" customHeight="1" x14ac:dyDescent="0.25">
      <c r="A39" s="17" t="s">
        <v>116</v>
      </c>
      <c r="B39" s="19"/>
      <c r="C39" s="20"/>
      <c r="D39" s="58">
        <v>0.156</v>
      </c>
    </row>
    <row r="40" spans="1:4" ht="41.25" customHeight="1" x14ac:dyDescent="0.25">
      <c r="A40" s="168" t="s">
        <v>117</v>
      </c>
      <c r="B40" s="169"/>
      <c r="C40" s="169"/>
      <c r="D40" s="170"/>
    </row>
    <row r="41" spans="1:4" ht="72" customHeight="1" x14ac:dyDescent="0.25">
      <c r="A41" s="22" t="s">
        <v>118</v>
      </c>
      <c r="B41" s="21"/>
      <c r="C41" s="20"/>
      <c r="D41" s="61">
        <v>0.13300000000000001</v>
      </c>
    </row>
    <row r="42" spans="1:4" ht="39" customHeight="1" x14ac:dyDescent="0.25">
      <c r="A42" s="164" t="s">
        <v>119</v>
      </c>
      <c r="B42" s="164"/>
      <c r="C42" s="164"/>
      <c r="D42" s="164"/>
    </row>
    <row r="43" spans="1:4" ht="49.5" customHeight="1" x14ac:dyDescent="0.25">
      <c r="A43" s="17" t="s">
        <v>120</v>
      </c>
      <c r="B43" s="23"/>
      <c r="C43" s="20"/>
      <c r="D43" s="66">
        <v>0.79300000000000004</v>
      </c>
    </row>
    <row r="44" spans="1:4" ht="30.75" customHeight="1" x14ac:dyDescent="0.25">
      <c r="A44" s="17" t="s">
        <v>48</v>
      </c>
      <c r="B44" s="19"/>
      <c r="C44" s="20"/>
      <c r="D44" s="58">
        <v>1.3660000000000001</v>
      </c>
    </row>
    <row r="45" spans="1:4" ht="31.5" customHeight="1" x14ac:dyDescent="0.25">
      <c r="A45" s="17" t="s">
        <v>49</v>
      </c>
      <c r="B45" s="19"/>
      <c r="C45" s="20"/>
      <c r="D45" s="58">
        <v>6.2E-2</v>
      </c>
    </row>
    <row r="46" spans="1:4" ht="59.25" customHeight="1" x14ac:dyDescent="0.25">
      <c r="A46" s="17" t="s">
        <v>50</v>
      </c>
      <c r="B46" s="19"/>
      <c r="C46" s="20"/>
      <c r="D46" s="58">
        <v>0.13600000000000001</v>
      </c>
    </row>
    <row r="47" spans="1:4" ht="33.75" customHeight="1" x14ac:dyDescent="0.25">
      <c r="A47" s="17" t="s">
        <v>51</v>
      </c>
      <c r="B47" s="19"/>
      <c r="C47" s="20"/>
      <c r="D47" s="58">
        <v>0.13300000000000001</v>
      </c>
    </row>
    <row r="48" spans="1:4" ht="35.25" customHeight="1" x14ac:dyDescent="0.25">
      <c r="A48" s="164" t="s">
        <v>121</v>
      </c>
      <c r="B48" s="164"/>
      <c r="C48" s="164"/>
      <c r="D48" s="164"/>
    </row>
    <row r="49" spans="1:4" ht="68.25" customHeight="1" x14ac:dyDescent="0.25">
      <c r="A49" s="17" t="s">
        <v>53</v>
      </c>
      <c r="B49" s="19"/>
      <c r="C49" s="20"/>
      <c r="D49" s="58">
        <v>0.14299999999999999</v>
      </c>
    </row>
    <row r="50" spans="1:4" ht="43.5" customHeight="1" x14ac:dyDescent="0.25">
      <c r="A50" s="17" t="s">
        <v>54</v>
      </c>
      <c r="B50" s="19"/>
      <c r="C50" s="20"/>
      <c r="D50" s="58">
        <v>0.71399999999999997</v>
      </c>
    </row>
    <row r="51" spans="1:4" ht="48" customHeight="1" x14ac:dyDescent="0.25">
      <c r="A51" s="17" t="s">
        <v>55</v>
      </c>
      <c r="B51" s="19"/>
      <c r="C51" s="20"/>
      <c r="D51" s="58">
        <v>6.0000000000000001E-3</v>
      </c>
    </row>
    <row r="52" spans="1:4" ht="36" customHeight="1" x14ac:dyDescent="0.25">
      <c r="A52" s="17" t="s">
        <v>56</v>
      </c>
      <c r="B52" s="19"/>
      <c r="C52" s="20"/>
      <c r="D52" s="58">
        <v>0.03</v>
      </c>
    </row>
    <row r="53" spans="1:4" ht="45.75" customHeight="1" x14ac:dyDescent="0.25">
      <c r="A53" s="17" t="s">
        <v>57</v>
      </c>
      <c r="B53" s="19"/>
      <c r="C53" s="20"/>
      <c r="D53" s="58">
        <v>1.2889999999999999</v>
      </c>
    </row>
    <row r="54" spans="1:4" ht="63.75" customHeight="1" x14ac:dyDescent="0.25">
      <c r="A54" s="17" t="s">
        <v>122</v>
      </c>
      <c r="B54" s="19"/>
      <c r="C54" s="20"/>
      <c r="D54" s="58">
        <v>0.20799999999999999</v>
      </c>
    </row>
    <row r="55" spans="1:4" ht="47.25" customHeight="1" x14ac:dyDescent="0.25">
      <c r="A55" s="17" t="s">
        <v>123</v>
      </c>
      <c r="B55" s="19"/>
      <c r="C55" s="20"/>
      <c r="D55" s="58">
        <v>0.184</v>
      </c>
    </row>
    <row r="56" spans="1:4" ht="44.25" customHeight="1" x14ac:dyDescent="0.25">
      <c r="A56" s="17" t="s">
        <v>60</v>
      </c>
      <c r="B56" s="19"/>
      <c r="C56" s="20"/>
      <c r="D56" s="58">
        <v>8.8999999999999996E-2</v>
      </c>
    </row>
    <row r="57" spans="1:4" ht="45" customHeight="1" x14ac:dyDescent="0.25">
      <c r="A57" s="17" t="s">
        <v>61</v>
      </c>
      <c r="B57" s="19"/>
      <c r="C57" s="20"/>
      <c r="D57" s="58">
        <v>0.19700000000000001</v>
      </c>
    </row>
    <row r="58" spans="1:4" ht="33" customHeight="1" x14ac:dyDescent="0.25">
      <c r="A58" s="17" t="s">
        <v>62</v>
      </c>
      <c r="B58" s="19"/>
      <c r="C58" s="20"/>
      <c r="D58" s="58">
        <v>8.0000000000000002E-3</v>
      </c>
    </row>
    <row r="59" spans="1:4" ht="35.25" customHeight="1" x14ac:dyDescent="0.25">
      <c r="A59" s="17" t="s">
        <v>48</v>
      </c>
      <c r="B59" s="19"/>
      <c r="C59" s="20"/>
      <c r="D59" s="58">
        <v>1.3660000000000001</v>
      </c>
    </row>
    <row r="60" spans="1:4" ht="46.5" customHeight="1" x14ac:dyDescent="0.25">
      <c r="A60" s="168" t="s">
        <v>124</v>
      </c>
      <c r="B60" s="169"/>
      <c r="C60" s="169"/>
      <c r="D60" s="170"/>
    </row>
    <row r="61" spans="1:4" ht="33" customHeight="1" x14ac:dyDescent="0.25">
      <c r="A61" s="17" t="s">
        <v>63</v>
      </c>
      <c r="B61" s="19"/>
      <c r="C61" s="20"/>
      <c r="D61" s="58">
        <v>0.152</v>
      </c>
    </row>
    <row r="62" spans="1:4" ht="35.25" customHeight="1" x14ac:dyDescent="0.25">
      <c r="A62" s="17" t="s">
        <v>64</v>
      </c>
      <c r="B62" s="19"/>
      <c r="C62" s="20"/>
      <c r="D62" s="58">
        <v>1.7000000000000001E-2</v>
      </c>
    </row>
    <row r="63" spans="1:4" ht="66.75" customHeight="1" x14ac:dyDescent="0.25">
      <c r="A63" s="17" t="s">
        <v>125</v>
      </c>
      <c r="B63" s="19"/>
      <c r="C63" s="20"/>
      <c r="D63" s="58">
        <v>4.4999999999999998E-2</v>
      </c>
    </row>
    <row r="64" spans="1:4" ht="29.25" customHeight="1" x14ac:dyDescent="0.25">
      <c r="A64" s="17" t="s">
        <v>66</v>
      </c>
      <c r="B64" s="19"/>
      <c r="C64" s="20"/>
      <c r="D64" s="58">
        <v>5.0000000000000001E-3</v>
      </c>
    </row>
    <row r="65" spans="1:4" ht="18" customHeight="1" x14ac:dyDescent="0.25">
      <c r="A65" s="17" t="s">
        <v>67</v>
      </c>
      <c r="B65" s="19"/>
      <c r="C65" s="20"/>
      <c r="D65" s="58">
        <v>2.5000000000000001E-2</v>
      </c>
    </row>
    <row r="66" spans="1:4" ht="66.75" customHeight="1" x14ac:dyDescent="0.25">
      <c r="A66" s="17" t="s">
        <v>126</v>
      </c>
      <c r="B66" s="19"/>
      <c r="C66" s="20"/>
      <c r="D66" s="58">
        <v>0.02</v>
      </c>
    </row>
    <row r="67" spans="1:4" ht="47.25" customHeight="1" x14ac:dyDescent="0.25">
      <c r="A67" s="168" t="s">
        <v>127</v>
      </c>
      <c r="B67" s="169"/>
      <c r="C67" s="169"/>
      <c r="D67" s="170"/>
    </row>
    <row r="68" spans="1:4" ht="76.5" customHeight="1" x14ac:dyDescent="0.25">
      <c r="A68" s="17" t="s">
        <v>163</v>
      </c>
      <c r="B68" s="19"/>
      <c r="C68" s="20"/>
      <c r="D68" s="58">
        <v>1.2330000000000001</v>
      </c>
    </row>
    <row r="69" spans="1:4" ht="93.75" customHeight="1" x14ac:dyDescent="0.25">
      <c r="A69" s="17" t="s">
        <v>159</v>
      </c>
      <c r="B69" s="19"/>
      <c r="C69" s="20"/>
      <c r="D69" s="58">
        <v>5.6870000000000003</v>
      </c>
    </row>
    <row r="70" spans="1:4" ht="87.75" customHeight="1" x14ac:dyDescent="0.25">
      <c r="A70" s="17" t="s">
        <v>130</v>
      </c>
      <c r="B70" s="19"/>
      <c r="C70" s="20"/>
      <c r="D70" s="58">
        <v>1.736</v>
      </c>
    </row>
    <row r="71" spans="1:4" ht="77.25" customHeight="1" x14ac:dyDescent="0.25">
      <c r="A71" s="17" t="s">
        <v>131</v>
      </c>
      <c r="B71" s="19"/>
      <c r="C71" s="20"/>
      <c r="D71" s="58">
        <v>0.68400000000000005</v>
      </c>
    </row>
    <row r="72" spans="1:4" ht="59.25" customHeight="1" x14ac:dyDescent="0.25">
      <c r="A72" s="17" t="s">
        <v>132</v>
      </c>
      <c r="B72" s="19"/>
      <c r="C72" s="20"/>
      <c r="D72" s="58">
        <v>0.379</v>
      </c>
    </row>
    <row r="73" spans="1:4" ht="61.5" customHeight="1" x14ac:dyDescent="0.25">
      <c r="A73" s="17" t="s">
        <v>133</v>
      </c>
      <c r="B73" s="19"/>
      <c r="C73" s="20"/>
      <c r="D73" s="58">
        <v>4.7E-2</v>
      </c>
    </row>
    <row r="74" spans="1:4" ht="59.25" customHeight="1" x14ac:dyDescent="0.25">
      <c r="A74" s="17" t="s">
        <v>75</v>
      </c>
      <c r="B74" s="19"/>
      <c r="C74" s="20"/>
      <c r="D74" s="58">
        <v>5.8999999999999997E-2</v>
      </c>
    </row>
    <row r="75" spans="1:4" ht="63" customHeight="1" x14ac:dyDescent="0.25">
      <c r="A75" s="17" t="s">
        <v>134</v>
      </c>
      <c r="B75" s="19"/>
      <c r="C75" s="20"/>
      <c r="D75" s="58">
        <v>1.4E-2</v>
      </c>
    </row>
    <row r="76" spans="1:4" ht="42.75" customHeight="1" x14ac:dyDescent="0.25">
      <c r="A76" s="17" t="s">
        <v>135</v>
      </c>
      <c r="B76" s="19"/>
      <c r="C76" s="20"/>
      <c r="D76" s="58">
        <v>5.0000000000000001E-3</v>
      </c>
    </row>
    <row r="77" spans="1:4" ht="48" customHeight="1" x14ac:dyDescent="0.25">
      <c r="A77" s="17" t="s">
        <v>136</v>
      </c>
      <c r="B77" s="19"/>
      <c r="C77" s="20"/>
      <c r="D77" s="58">
        <v>1.2E-2</v>
      </c>
    </row>
    <row r="78" spans="1:4" ht="48" customHeight="1" x14ac:dyDescent="0.25">
      <c r="A78" s="17" t="s">
        <v>157</v>
      </c>
      <c r="B78" s="19"/>
      <c r="C78" s="20"/>
      <c r="D78" s="58">
        <v>5.0000000000000001E-3</v>
      </c>
    </row>
    <row r="79" spans="1:4" ht="60.75" customHeight="1" x14ac:dyDescent="0.25">
      <c r="A79" s="17" t="s">
        <v>80</v>
      </c>
      <c r="B79" s="19"/>
      <c r="C79" s="20"/>
      <c r="D79" s="58">
        <v>4.0000000000000001E-3</v>
      </c>
    </row>
    <row r="80" spans="1:4" ht="60.75" customHeight="1" x14ac:dyDescent="0.25">
      <c r="A80" s="17" t="s">
        <v>23</v>
      </c>
      <c r="B80" s="19"/>
      <c r="C80" s="20"/>
      <c r="D80" s="58">
        <v>5.5E-2</v>
      </c>
    </row>
    <row r="81" spans="1:4" ht="21.75" customHeight="1" x14ac:dyDescent="0.25">
      <c r="A81" s="17" t="s">
        <v>81</v>
      </c>
      <c r="B81" s="19"/>
      <c r="C81" s="20"/>
      <c r="D81" s="58">
        <v>0.52100000000000002</v>
      </c>
    </row>
    <row r="82" spans="1:4" ht="47.25" customHeight="1" x14ac:dyDescent="0.25">
      <c r="A82" s="17" t="s">
        <v>82</v>
      </c>
      <c r="B82" s="19"/>
      <c r="C82" s="20"/>
      <c r="D82" s="58">
        <v>0.372</v>
      </c>
    </row>
    <row r="83" spans="1:4" ht="68.25" customHeight="1" x14ac:dyDescent="0.25">
      <c r="A83" s="118" t="s">
        <v>138</v>
      </c>
      <c r="B83" s="119"/>
      <c r="C83" s="119"/>
      <c r="D83" s="120"/>
    </row>
    <row r="84" spans="1:4" ht="80.25" customHeight="1" x14ac:dyDescent="0.25">
      <c r="A84" s="17" t="s">
        <v>139</v>
      </c>
      <c r="B84" s="19"/>
      <c r="C84" s="20"/>
      <c r="D84" s="58">
        <v>0.03</v>
      </c>
    </row>
    <row r="85" spans="1:4" ht="45" customHeight="1" x14ac:dyDescent="0.25">
      <c r="A85" s="17" t="s">
        <v>140</v>
      </c>
      <c r="B85" s="19"/>
      <c r="C85" s="20"/>
      <c r="D85" s="58">
        <v>1.2E-2</v>
      </c>
    </row>
    <row r="86" spans="1:4" ht="66.75" customHeight="1" x14ac:dyDescent="0.25">
      <c r="A86" s="17" t="s">
        <v>141</v>
      </c>
      <c r="B86" s="19"/>
      <c r="C86" s="20"/>
      <c r="D86" s="58">
        <v>0.09</v>
      </c>
    </row>
    <row r="87" spans="1:4" ht="45.75" customHeight="1" x14ac:dyDescent="0.25">
      <c r="A87" s="17" t="s">
        <v>142</v>
      </c>
      <c r="B87" s="19"/>
      <c r="C87" s="20"/>
      <c r="D87" s="58">
        <v>4.8000000000000001E-2</v>
      </c>
    </row>
    <row r="88" spans="1:4" ht="52.5" customHeight="1" x14ac:dyDescent="0.25">
      <c r="A88" s="17" t="s">
        <v>143</v>
      </c>
      <c r="B88" s="19"/>
      <c r="C88" s="20"/>
      <c r="D88" s="58">
        <v>1.9E-2</v>
      </c>
    </row>
    <row r="89" spans="1:4" ht="75" customHeight="1" x14ac:dyDescent="0.25">
      <c r="A89" s="27" t="s">
        <v>89</v>
      </c>
      <c r="B89" s="19"/>
      <c r="C89" s="20"/>
      <c r="D89" s="58">
        <v>0.04</v>
      </c>
    </row>
    <row r="90" spans="1:4" ht="46.5" customHeight="1" x14ac:dyDescent="0.25">
      <c r="A90" s="17" t="s">
        <v>144</v>
      </c>
      <c r="B90" s="19"/>
      <c r="C90" s="20"/>
      <c r="D90" s="58">
        <v>4.2999999999999997E-2</v>
      </c>
    </row>
    <row r="91" spans="1:4" ht="45.75" customHeight="1" x14ac:dyDescent="0.25">
      <c r="A91" s="17" t="s">
        <v>145</v>
      </c>
      <c r="B91" s="19"/>
      <c r="C91" s="20"/>
      <c r="D91" s="58">
        <v>0.11</v>
      </c>
    </row>
    <row r="92" spans="1:4" ht="15.75" x14ac:dyDescent="0.25">
      <c r="A92" s="165" t="s">
        <v>146</v>
      </c>
      <c r="B92" s="166"/>
      <c r="C92" s="166"/>
      <c r="D92" s="167"/>
    </row>
    <row r="93" spans="1:4" ht="65.25" customHeight="1" x14ac:dyDescent="0.25">
      <c r="A93" s="17" t="s">
        <v>164</v>
      </c>
      <c r="B93" s="19"/>
      <c r="C93" s="20"/>
      <c r="D93" s="58">
        <v>1.03</v>
      </c>
    </row>
    <row r="94" spans="1:4" ht="15.75" x14ac:dyDescent="0.25">
      <c r="A94" s="17" t="s">
        <v>93</v>
      </c>
      <c r="B94" s="19"/>
      <c r="C94" s="20"/>
      <c r="D94" s="58">
        <v>4.3999999999999997E-2</v>
      </c>
    </row>
    <row r="95" spans="1:4" ht="29.25" customHeight="1" x14ac:dyDescent="0.25">
      <c r="A95" s="17" t="s">
        <v>94</v>
      </c>
      <c r="B95" s="19"/>
      <c r="C95" s="20"/>
      <c r="D95" s="58">
        <v>0.127</v>
      </c>
    </row>
    <row r="96" spans="1:4" ht="30.75" customHeight="1" x14ac:dyDescent="0.25">
      <c r="A96" s="17" t="s">
        <v>95</v>
      </c>
      <c r="B96" s="19"/>
      <c r="C96" s="20"/>
      <c r="D96" s="58">
        <v>3.1E-2</v>
      </c>
    </row>
    <row r="97" spans="1:4" ht="32.25" customHeight="1" x14ac:dyDescent="0.25">
      <c r="A97" s="17" t="s">
        <v>96</v>
      </c>
      <c r="B97" s="19"/>
      <c r="C97" s="20"/>
      <c r="D97" s="58">
        <v>0.03</v>
      </c>
    </row>
    <row r="98" spans="1:4" ht="29.25" customHeight="1" x14ac:dyDescent="0.25">
      <c r="A98" s="17" t="s">
        <v>97</v>
      </c>
      <c r="B98" s="19"/>
      <c r="C98" s="20"/>
      <c r="D98" s="58">
        <v>0.8</v>
      </c>
    </row>
    <row r="99" spans="1:4" ht="15.75" x14ac:dyDescent="0.25">
      <c r="A99" s="19" t="s">
        <v>98</v>
      </c>
      <c r="B99" s="19"/>
      <c r="C99" s="20"/>
      <c r="D99" s="58">
        <v>3.1E-2</v>
      </c>
    </row>
    <row r="100" spans="1:4" ht="15.75" x14ac:dyDescent="0.25">
      <c r="A100" s="19" t="s">
        <v>99</v>
      </c>
      <c r="B100" s="19"/>
      <c r="C100" s="20"/>
      <c r="D100" s="58">
        <v>0.13200000000000001</v>
      </c>
    </row>
    <row r="101" spans="1:4" ht="43.5" customHeight="1" x14ac:dyDescent="0.25">
      <c r="A101" s="17" t="s">
        <v>149</v>
      </c>
      <c r="B101" s="19"/>
      <c r="C101" s="20"/>
      <c r="D101" s="58">
        <v>0.04</v>
      </c>
    </row>
    <row r="102" spans="1:4" ht="30" customHeight="1" x14ac:dyDescent="0.25">
      <c r="A102" s="115" t="s">
        <v>101</v>
      </c>
      <c r="B102" s="116"/>
      <c r="C102" s="117"/>
      <c r="D102" s="81">
        <v>23.4</v>
      </c>
    </row>
  </sheetData>
  <mergeCells count="20">
    <mergeCell ref="A48:D48"/>
    <mergeCell ref="A60:D60"/>
    <mergeCell ref="A67:D67"/>
    <mergeCell ref="A83:D83"/>
    <mergeCell ref="A102:C102"/>
    <mergeCell ref="A27:D27"/>
    <mergeCell ref="A1:D1"/>
    <mergeCell ref="A2:D2"/>
    <mergeCell ref="A4:D4"/>
    <mergeCell ref="A5:D5"/>
    <mergeCell ref="C6:C7"/>
    <mergeCell ref="A8:D8"/>
    <mergeCell ref="A10:D10"/>
    <mergeCell ref="C11:C13"/>
    <mergeCell ref="A14:D14"/>
    <mergeCell ref="A19:D19"/>
    <mergeCell ref="A23:D23"/>
    <mergeCell ref="A92:D92"/>
    <mergeCell ref="A40:D40"/>
    <mergeCell ref="A42:D42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10" workbookViewId="0">
      <selection sqref="A1:D18"/>
    </sheetView>
  </sheetViews>
  <sheetFormatPr defaultRowHeight="15" x14ac:dyDescent="0.25"/>
  <cols>
    <col min="1" max="1" width="22.5703125" customWidth="1"/>
    <col min="2" max="2" width="19" customWidth="1"/>
    <col min="3" max="3" width="14" customWidth="1"/>
    <col min="4" max="4" width="25.42578125" customWidth="1"/>
  </cols>
  <sheetData>
    <row r="1" spans="1:4" x14ac:dyDescent="0.25">
      <c r="A1" s="126" t="s">
        <v>165</v>
      </c>
      <c r="B1" s="126"/>
      <c r="C1" s="126"/>
      <c r="D1" s="126"/>
    </row>
    <row r="2" spans="1:4" ht="49.5" customHeight="1" x14ac:dyDescent="0.25">
      <c r="A2" s="127" t="s">
        <v>5</v>
      </c>
      <c r="B2" s="128"/>
      <c r="C2" s="128"/>
      <c r="D2" s="129"/>
    </row>
    <row r="3" spans="1:4" ht="51" customHeight="1" x14ac:dyDescent="0.25">
      <c r="A3" s="1" t="s">
        <v>6</v>
      </c>
      <c r="B3" s="1" t="s">
        <v>7</v>
      </c>
      <c r="C3" s="1" t="s">
        <v>8</v>
      </c>
      <c r="D3" s="1" t="s">
        <v>11</v>
      </c>
    </row>
    <row r="4" spans="1:4" ht="21" customHeight="1" x14ac:dyDescent="0.25">
      <c r="A4" s="130" t="s">
        <v>9</v>
      </c>
      <c r="B4" s="131"/>
      <c r="C4" s="131"/>
      <c r="D4" s="132"/>
    </row>
    <row r="5" spans="1:4" x14ac:dyDescent="0.25">
      <c r="A5" s="133" t="s">
        <v>15</v>
      </c>
      <c r="B5" s="133"/>
      <c r="C5" s="133"/>
      <c r="D5" s="133"/>
    </row>
    <row r="6" spans="1:4" ht="64.5" customHeight="1" x14ac:dyDescent="0.25">
      <c r="A6" s="12" t="s">
        <v>10</v>
      </c>
      <c r="B6" s="2"/>
      <c r="C6" s="172"/>
      <c r="D6" s="45">
        <v>2.5000000000000001E-2</v>
      </c>
    </row>
    <row r="7" spans="1:4" ht="75.75" customHeight="1" x14ac:dyDescent="0.25">
      <c r="A7" s="12" t="s">
        <v>12</v>
      </c>
      <c r="B7" s="2"/>
      <c r="C7" s="173"/>
      <c r="D7" s="45">
        <v>6.8000000000000005E-2</v>
      </c>
    </row>
    <row r="8" spans="1:4" ht="33.75" customHeight="1" x14ac:dyDescent="0.25">
      <c r="A8" s="133" t="s">
        <v>161</v>
      </c>
      <c r="B8" s="133"/>
      <c r="C8" s="133"/>
      <c r="D8" s="133"/>
    </row>
    <row r="9" spans="1:4" ht="52.5" customHeight="1" x14ac:dyDescent="0.25">
      <c r="A9" s="3" t="s">
        <v>13</v>
      </c>
      <c r="B9" s="2"/>
      <c r="D9" s="45">
        <v>0.19700000000000001</v>
      </c>
    </row>
    <row r="10" spans="1:4" ht="36.75" customHeight="1" x14ac:dyDescent="0.25">
      <c r="A10" s="133" t="s">
        <v>104</v>
      </c>
      <c r="B10" s="133"/>
      <c r="C10" s="133"/>
      <c r="D10" s="133"/>
    </row>
    <row r="11" spans="1:4" ht="48.75" customHeight="1" x14ac:dyDescent="0.25">
      <c r="A11" s="3" t="s">
        <v>17</v>
      </c>
      <c r="B11" s="2"/>
      <c r="C11" s="172"/>
      <c r="D11" s="46">
        <v>8.0000000000000002E-3</v>
      </c>
    </row>
    <row r="12" spans="1:4" ht="49.5" customHeight="1" x14ac:dyDescent="0.25">
      <c r="A12" s="3" t="s">
        <v>18</v>
      </c>
      <c r="B12" s="2"/>
      <c r="C12" s="174"/>
      <c r="D12" s="46">
        <v>6.0000000000000001E-3</v>
      </c>
    </row>
    <row r="13" spans="1:4" ht="60" customHeight="1" x14ac:dyDescent="0.25">
      <c r="A13" s="3" t="s">
        <v>19</v>
      </c>
      <c r="B13" s="2"/>
      <c r="C13" s="173"/>
      <c r="D13" s="46">
        <v>0.129</v>
      </c>
    </row>
    <row r="14" spans="1:4" ht="30.75" customHeight="1" x14ac:dyDescent="0.25">
      <c r="A14" s="133" t="s">
        <v>20</v>
      </c>
      <c r="B14" s="133"/>
      <c r="C14" s="133"/>
      <c r="D14" s="133"/>
    </row>
    <row r="15" spans="1:4" ht="60" x14ac:dyDescent="0.25">
      <c r="A15" s="3" t="s">
        <v>166</v>
      </c>
      <c r="B15" s="2"/>
      <c r="D15" s="46">
        <v>8.5999999999999993E-2</v>
      </c>
    </row>
    <row r="16" spans="1:4" ht="29.25" customHeight="1" x14ac:dyDescent="0.25">
      <c r="A16" s="4" t="s">
        <v>22</v>
      </c>
      <c r="B16" s="2"/>
      <c r="D16" s="46">
        <v>0.14799999999999999</v>
      </c>
    </row>
    <row r="17" spans="1:4" ht="84.75" customHeight="1" x14ac:dyDescent="0.25">
      <c r="A17" s="6" t="s">
        <v>106</v>
      </c>
      <c r="B17" s="7"/>
      <c r="D17" s="48">
        <v>0.66500000000000004</v>
      </c>
    </row>
    <row r="18" spans="1:4" ht="36" customHeight="1" x14ac:dyDescent="0.25">
      <c r="A18" s="175" t="s">
        <v>107</v>
      </c>
      <c r="B18" s="176"/>
      <c r="C18" s="176"/>
      <c r="D18" s="177"/>
    </row>
    <row r="19" spans="1:4" ht="88.5" customHeight="1" x14ac:dyDescent="0.25">
      <c r="A19" s="11" t="s">
        <v>26</v>
      </c>
      <c r="B19" s="10"/>
      <c r="D19" s="47">
        <v>2.7E-2</v>
      </c>
    </row>
    <row r="20" spans="1:4" ht="51.75" customHeight="1" x14ac:dyDescent="0.25">
      <c r="A20" s="3" t="s">
        <v>27</v>
      </c>
      <c r="B20" s="2"/>
      <c r="D20" s="46">
        <v>0.36699999999999999</v>
      </c>
    </row>
    <row r="21" spans="1:4" ht="33" customHeight="1" x14ac:dyDescent="0.25">
      <c r="A21" s="3" t="s">
        <v>28</v>
      </c>
      <c r="B21" s="2"/>
      <c r="D21" s="46">
        <v>0.1</v>
      </c>
    </row>
    <row r="22" spans="1:4" x14ac:dyDescent="0.25">
      <c r="A22" s="178" t="s">
        <v>109</v>
      </c>
      <c r="B22" s="179"/>
      <c r="C22" s="179"/>
      <c r="D22" s="180"/>
    </row>
    <row r="23" spans="1:4" ht="37.5" customHeight="1" x14ac:dyDescent="0.25">
      <c r="A23" s="3" t="s">
        <v>29</v>
      </c>
      <c r="B23" s="2"/>
      <c r="C23" s="2"/>
      <c r="D23" s="46">
        <v>0.28599999999999998</v>
      </c>
    </row>
    <row r="24" spans="1:4" ht="181.5" customHeight="1" x14ac:dyDescent="0.25">
      <c r="A24" s="3" t="s">
        <v>110</v>
      </c>
      <c r="B24" s="2"/>
      <c r="D24" s="46">
        <v>7.3999999999999996E-2</v>
      </c>
    </row>
    <row r="25" spans="1:4" ht="35.25" customHeight="1" x14ac:dyDescent="0.25">
      <c r="A25" s="3" t="s">
        <v>31</v>
      </c>
      <c r="B25" s="2"/>
      <c r="C25" s="2"/>
      <c r="D25" s="46">
        <v>0.53500000000000003</v>
      </c>
    </row>
    <row r="26" spans="1:4" ht="45" customHeight="1" x14ac:dyDescent="0.25">
      <c r="A26" s="171" t="s">
        <v>111</v>
      </c>
      <c r="B26" s="171"/>
      <c r="C26" s="171"/>
      <c r="D26" s="171"/>
    </row>
    <row r="27" spans="1:4" ht="51" customHeight="1" x14ac:dyDescent="0.25">
      <c r="A27" s="8" t="s">
        <v>112</v>
      </c>
      <c r="B27" s="10"/>
      <c r="D27" s="47">
        <v>0.214</v>
      </c>
    </row>
    <row r="28" spans="1:4" ht="51" customHeight="1" x14ac:dyDescent="0.25">
      <c r="A28" s="3" t="s">
        <v>34</v>
      </c>
      <c r="B28" s="2"/>
      <c r="D28" s="46">
        <v>1.2999999999999999E-2</v>
      </c>
    </row>
    <row r="29" spans="1:4" ht="42.75" customHeight="1" x14ac:dyDescent="0.25">
      <c r="A29" s="3" t="s">
        <v>35</v>
      </c>
      <c r="B29" s="2"/>
      <c r="D29" s="46">
        <v>0.04</v>
      </c>
    </row>
    <row r="30" spans="1:4" ht="33.75" customHeight="1" x14ac:dyDescent="0.25">
      <c r="A30" s="3" t="s">
        <v>36</v>
      </c>
      <c r="B30" s="2"/>
      <c r="D30" s="46">
        <v>0.13400000000000001</v>
      </c>
    </row>
    <row r="31" spans="1:4" ht="80.25" customHeight="1" x14ac:dyDescent="0.25">
      <c r="A31" s="3" t="s">
        <v>37</v>
      </c>
      <c r="B31" s="2"/>
      <c r="D31" s="46">
        <v>8.1000000000000003E-2</v>
      </c>
    </row>
    <row r="32" spans="1:4" ht="82.5" customHeight="1" x14ac:dyDescent="0.25">
      <c r="A32" s="14" t="s">
        <v>113</v>
      </c>
      <c r="B32" s="15"/>
      <c r="C32" s="16"/>
      <c r="D32" s="79">
        <v>0.06</v>
      </c>
    </row>
    <row r="33" spans="1:4" ht="30" x14ac:dyDescent="0.25">
      <c r="A33" s="4" t="s">
        <v>39</v>
      </c>
      <c r="B33" s="2"/>
      <c r="D33" s="46">
        <v>0.127</v>
      </c>
    </row>
    <row r="34" spans="1:4" x14ac:dyDescent="0.25">
      <c r="A34" s="2" t="s">
        <v>40</v>
      </c>
      <c r="B34" s="2"/>
      <c r="D34" s="46">
        <v>8.3000000000000004E-2</v>
      </c>
    </row>
    <row r="35" spans="1:4" x14ac:dyDescent="0.25">
      <c r="A35" s="3" t="s">
        <v>114</v>
      </c>
      <c r="B35" s="2"/>
      <c r="D35" s="46">
        <v>4.2999999999999997E-2</v>
      </c>
    </row>
    <row r="36" spans="1:4" ht="60" x14ac:dyDescent="0.25">
      <c r="A36" s="3" t="s">
        <v>115</v>
      </c>
      <c r="B36" s="2"/>
      <c r="D36" s="46">
        <v>0.20499999999999999</v>
      </c>
    </row>
    <row r="37" spans="1:4" ht="45" x14ac:dyDescent="0.25">
      <c r="A37" s="3" t="s">
        <v>43</v>
      </c>
      <c r="B37" s="2"/>
      <c r="D37" s="46">
        <v>1.2E-2</v>
      </c>
    </row>
    <row r="38" spans="1:4" x14ac:dyDescent="0.25">
      <c r="A38" s="3" t="s">
        <v>116</v>
      </c>
      <c r="B38" s="2"/>
      <c r="D38" s="46">
        <v>0.20100000000000001</v>
      </c>
    </row>
    <row r="39" spans="1:4" ht="48.75" customHeight="1" x14ac:dyDescent="0.25">
      <c r="A39" s="184" t="s">
        <v>117</v>
      </c>
      <c r="B39" s="185"/>
      <c r="C39" s="185"/>
      <c r="D39" s="186"/>
    </row>
    <row r="40" spans="1:4" ht="90" x14ac:dyDescent="0.25">
      <c r="A40" s="6" t="s">
        <v>118</v>
      </c>
      <c r="B40" s="7"/>
      <c r="D40" s="48">
        <v>0.13300000000000001</v>
      </c>
    </row>
    <row r="41" spans="1:4" ht="40.5" customHeight="1" x14ac:dyDescent="0.25">
      <c r="A41" s="171" t="s">
        <v>119</v>
      </c>
      <c r="B41" s="171"/>
      <c r="C41" s="171"/>
      <c r="D41" s="171"/>
    </row>
    <row r="42" spans="1:4" ht="60" x14ac:dyDescent="0.25">
      <c r="A42" s="3" t="s">
        <v>120</v>
      </c>
      <c r="B42" s="10"/>
      <c r="D42" s="47">
        <v>1.0309999999999999</v>
      </c>
    </row>
    <row r="43" spans="1:4" ht="30" x14ac:dyDescent="0.25">
      <c r="A43" s="3" t="s">
        <v>48</v>
      </c>
      <c r="B43" s="2"/>
      <c r="D43" s="46">
        <v>1.2769999999999999</v>
      </c>
    </row>
    <row r="44" spans="1:4" ht="45" x14ac:dyDescent="0.25">
      <c r="A44" s="3" t="s">
        <v>49</v>
      </c>
      <c r="B44" s="2"/>
      <c r="D44" s="46">
        <v>6.8000000000000005E-2</v>
      </c>
    </row>
    <row r="45" spans="1:4" ht="60" x14ac:dyDescent="0.25">
      <c r="A45" s="3" t="s">
        <v>50</v>
      </c>
      <c r="B45" s="2"/>
      <c r="D45" s="46">
        <v>0.13300000000000001</v>
      </c>
    </row>
    <row r="46" spans="1:4" ht="45" x14ac:dyDescent="0.25">
      <c r="A46" s="3" t="s">
        <v>51</v>
      </c>
      <c r="B46" s="2"/>
      <c r="D46" s="46">
        <v>0.13300000000000001</v>
      </c>
    </row>
    <row r="47" spans="1:4" ht="46.5" customHeight="1" x14ac:dyDescent="0.25">
      <c r="A47" s="171" t="s">
        <v>121</v>
      </c>
      <c r="B47" s="171"/>
      <c r="C47" s="171"/>
      <c r="D47" s="171"/>
    </row>
    <row r="48" spans="1:4" ht="75" x14ac:dyDescent="0.25">
      <c r="A48" s="3" t="s">
        <v>54</v>
      </c>
      <c r="B48" s="2"/>
      <c r="D48" s="46">
        <v>0.71399999999999997</v>
      </c>
    </row>
    <row r="49" spans="1:4" ht="60" x14ac:dyDescent="0.25">
      <c r="A49" s="3" t="s">
        <v>55</v>
      </c>
      <c r="B49" s="2"/>
      <c r="D49" s="46">
        <v>8.0000000000000002E-3</v>
      </c>
    </row>
    <row r="50" spans="1:4" ht="30" x14ac:dyDescent="0.25">
      <c r="A50" s="3" t="s">
        <v>56</v>
      </c>
      <c r="B50" s="2"/>
      <c r="D50" s="46">
        <v>8.5000000000000006E-2</v>
      </c>
    </row>
    <row r="51" spans="1:4" ht="60" x14ac:dyDescent="0.25">
      <c r="A51" s="3" t="s">
        <v>57</v>
      </c>
      <c r="B51" s="2"/>
      <c r="D51" s="46">
        <v>1.204</v>
      </c>
    </row>
    <row r="52" spans="1:4" ht="90" x14ac:dyDescent="0.25">
      <c r="A52" s="3" t="s">
        <v>122</v>
      </c>
      <c r="B52" s="2"/>
      <c r="D52" s="46">
        <v>0.28000000000000003</v>
      </c>
    </row>
    <row r="53" spans="1:4" ht="75" x14ac:dyDescent="0.25">
      <c r="A53" s="3" t="s">
        <v>123</v>
      </c>
      <c r="B53" s="2"/>
      <c r="D53" s="46">
        <v>0.249</v>
      </c>
    </row>
    <row r="54" spans="1:4" ht="75" x14ac:dyDescent="0.25">
      <c r="A54" s="3" t="s">
        <v>60</v>
      </c>
      <c r="B54" s="2"/>
      <c r="D54" s="46">
        <v>0.121</v>
      </c>
    </row>
    <row r="55" spans="1:4" ht="60" x14ac:dyDescent="0.25">
      <c r="A55" s="3" t="s">
        <v>61</v>
      </c>
      <c r="B55" s="2"/>
      <c r="D55" s="46">
        <v>0.42599999999999999</v>
      </c>
    </row>
    <row r="56" spans="1:4" ht="45" x14ac:dyDescent="0.25">
      <c r="A56" s="3" t="s">
        <v>62</v>
      </c>
      <c r="B56" s="2"/>
      <c r="D56" s="46">
        <v>1.2E-2</v>
      </c>
    </row>
    <row r="57" spans="1:4" ht="30" x14ac:dyDescent="0.25">
      <c r="A57" s="3" t="s">
        <v>48</v>
      </c>
      <c r="B57" s="2"/>
      <c r="D57" s="46">
        <v>1.2769999999999999</v>
      </c>
    </row>
    <row r="58" spans="1:4" ht="32.25" customHeight="1" x14ac:dyDescent="0.25">
      <c r="A58" s="184" t="s">
        <v>124</v>
      </c>
      <c r="B58" s="185"/>
      <c r="C58" s="185"/>
      <c r="D58" s="186"/>
    </row>
    <row r="59" spans="1:4" ht="45" x14ac:dyDescent="0.25">
      <c r="A59" s="3" t="s">
        <v>63</v>
      </c>
      <c r="B59" s="2"/>
      <c r="D59" s="46">
        <v>0.152</v>
      </c>
    </row>
    <row r="60" spans="1:4" ht="45" x14ac:dyDescent="0.25">
      <c r="A60" s="3" t="s">
        <v>64</v>
      </c>
      <c r="B60" s="2"/>
      <c r="D60" s="46">
        <v>7.2999999999999995E-2</v>
      </c>
    </row>
    <row r="61" spans="1:4" ht="60" x14ac:dyDescent="0.25">
      <c r="A61" s="3" t="s">
        <v>125</v>
      </c>
      <c r="B61" s="2"/>
      <c r="D61" s="46">
        <v>3.9E-2</v>
      </c>
    </row>
    <row r="62" spans="1:4" ht="47.25" customHeight="1" x14ac:dyDescent="0.25">
      <c r="A62" s="3" t="s">
        <v>66</v>
      </c>
      <c r="B62" s="2"/>
      <c r="D62" s="46">
        <v>5.0000000000000001E-3</v>
      </c>
    </row>
    <row r="63" spans="1:4" ht="30" x14ac:dyDescent="0.25">
      <c r="A63" s="3" t="s">
        <v>67</v>
      </c>
      <c r="B63" s="2"/>
      <c r="D63" s="46">
        <v>2.5000000000000001E-2</v>
      </c>
    </row>
    <row r="64" spans="1:4" ht="79.5" customHeight="1" x14ac:dyDescent="0.25">
      <c r="A64" s="3" t="s">
        <v>126</v>
      </c>
      <c r="B64" s="2"/>
      <c r="D64" s="46">
        <v>2.1000000000000001E-2</v>
      </c>
    </row>
    <row r="65" spans="1:4" ht="58.5" customHeight="1" x14ac:dyDescent="0.25">
      <c r="A65" s="184" t="s">
        <v>127</v>
      </c>
      <c r="B65" s="185"/>
      <c r="C65" s="185"/>
      <c r="D65" s="186"/>
    </row>
    <row r="66" spans="1:4" ht="90" customHeight="1" x14ac:dyDescent="0.25">
      <c r="A66" s="3" t="s">
        <v>128</v>
      </c>
      <c r="B66" s="2"/>
      <c r="D66" s="46">
        <v>1.349</v>
      </c>
    </row>
    <row r="67" spans="1:4" ht="123" customHeight="1" x14ac:dyDescent="0.25">
      <c r="A67" s="3" t="s">
        <v>159</v>
      </c>
      <c r="B67" s="2"/>
      <c r="D67" s="46">
        <v>5.3250000000000002</v>
      </c>
    </row>
    <row r="68" spans="1:4" ht="77.25" customHeight="1" x14ac:dyDescent="0.25">
      <c r="A68" s="3" t="s">
        <v>131</v>
      </c>
      <c r="B68" s="2"/>
      <c r="D68" s="46">
        <v>0.64</v>
      </c>
    </row>
    <row r="69" spans="1:4" ht="66.75" customHeight="1" x14ac:dyDescent="0.25">
      <c r="A69" s="3" t="s">
        <v>133</v>
      </c>
      <c r="B69" s="2"/>
      <c r="D69" s="46">
        <v>0.19400000000000001</v>
      </c>
    </row>
    <row r="70" spans="1:4" ht="74.25" customHeight="1" x14ac:dyDescent="0.25">
      <c r="A70" s="3" t="s">
        <v>75</v>
      </c>
      <c r="B70" s="2"/>
      <c r="D70" s="46">
        <v>0.24399999999999999</v>
      </c>
    </row>
    <row r="71" spans="1:4" ht="74.25" customHeight="1" x14ac:dyDescent="0.25">
      <c r="A71" s="3" t="s">
        <v>134</v>
      </c>
      <c r="B71" s="2"/>
      <c r="D71" s="46">
        <v>0.01</v>
      </c>
    </row>
    <row r="72" spans="1:4" ht="45" customHeight="1" x14ac:dyDescent="0.25">
      <c r="A72" s="3" t="s">
        <v>135</v>
      </c>
      <c r="B72" s="2"/>
      <c r="D72" s="46">
        <v>6.0000000000000001E-3</v>
      </c>
    </row>
    <row r="73" spans="1:4" ht="57.75" customHeight="1" x14ac:dyDescent="0.25">
      <c r="A73" s="3" t="s">
        <v>136</v>
      </c>
      <c r="B73" s="2"/>
      <c r="D73" s="46">
        <v>0.01</v>
      </c>
    </row>
    <row r="74" spans="1:4" ht="44.25" customHeight="1" x14ac:dyDescent="0.25">
      <c r="A74" s="3" t="s">
        <v>157</v>
      </c>
      <c r="B74" s="2"/>
      <c r="D74" s="46">
        <v>8.0000000000000002E-3</v>
      </c>
    </row>
    <row r="75" spans="1:4" ht="60" customHeight="1" x14ac:dyDescent="0.25">
      <c r="A75" s="178" t="s">
        <v>138</v>
      </c>
      <c r="B75" s="179"/>
      <c r="C75" s="179"/>
      <c r="D75" s="180"/>
    </row>
    <row r="76" spans="1:4" ht="97.5" customHeight="1" x14ac:dyDescent="0.25">
      <c r="A76" s="3" t="s">
        <v>139</v>
      </c>
      <c r="B76" s="2"/>
      <c r="D76" s="46">
        <v>5.6000000000000001E-2</v>
      </c>
    </row>
    <row r="77" spans="1:4" ht="60" x14ac:dyDescent="0.25">
      <c r="A77" s="3" t="s">
        <v>140</v>
      </c>
      <c r="B77" s="2"/>
      <c r="D77" s="46">
        <v>2.1999999999999999E-2</v>
      </c>
    </row>
    <row r="78" spans="1:4" ht="100.5" customHeight="1" x14ac:dyDescent="0.25">
      <c r="A78" s="3" t="s">
        <v>141</v>
      </c>
      <c r="B78" s="2"/>
      <c r="D78" s="46">
        <v>0.17</v>
      </c>
    </row>
    <row r="79" spans="1:4" ht="75" customHeight="1" x14ac:dyDescent="0.25">
      <c r="A79" s="3" t="s">
        <v>142</v>
      </c>
      <c r="B79" s="2"/>
      <c r="D79" s="46">
        <v>9.1999999999999998E-2</v>
      </c>
    </row>
    <row r="80" spans="1:4" ht="61.5" customHeight="1" x14ac:dyDescent="0.25">
      <c r="A80" s="3" t="s">
        <v>143</v>
      </c>
      <c r="B80" s="2"/>
      <c r="D80" s="46">
        <v>3.5999999999999997E-2</v>
      </c>
    </row>
    <row r="81" spans="1:4" ht="88.5" customHeight="1" x14ac:dyDescent="0.25">
      <c r="A81" s="4" t="s">
        <v>89</v>
      </c>
      <c r="B81" s="2"/>
      <c r="D81" s="46">
        <v>7.4999999999999997E-2</v>
      </c>
    </row>
    <row r="82" spans="1:4" ht="45" customHeight="1" x14ac:dyDescent="0.25">
      <c r="A82" s="3" t="s">
        <v>144</v>
      </c>
      <c r="B82" s="2"/>
      <c r="D82" s="46">
        <v>4.2999999999999997E-2</v>
      </c>
    </row>
    <row r="83" spans="1:4" ht="60.75" customHeight="1" x14ac:dyDescent="0.25">
      <c r="A83" s="3" t="s">
        <v>145</v>
      </c>
      <c r="B83" s="2"/>
      <c r="D83" s="46">
        <v>0.14099999999999999</v>
      </c>
    </row>
    <row r="84" spans="1:4" ht="19.5" customHeight="1" x14ac:dyDescent="0.25">
      <c r="A84" s="181" t="s">
        <v>146</v>
      </c>
      <c r="B84" s="182"/>
      <c r="C84" s="182"/>
      <c r="D84" s="183"/>
    </row>
    <row r="85" spans="1:4" ht="81.75" customHeight="1" x14ac:dyDescent="0.25">
      <c r="A85" s="3" t="s">
        <v>147</v>
      </c>
      <c r="B85" s="2"/>
      <c r="D85" s="46">
        <v>0.40699999999999997</v>
      </c>
    </row>
    <row r="86" spans="1:4" ht="30" x14ac:dyDescent="0.25">
      <c r="A86" s="3" t="s">
        <v>148</v>
      </c>
      <c r="B86" s="2"/>
      <c r="D86" s="46">
        <v>7.1999999999999995E-2</v>
      </c>
    </row>
    <row r="87" spans="1:4" ht="45" x14ac:dyDescent="0.25">
      <c r="A87" s="3" t="s">
        <v>94</v>
      </c>
      <c r="B87" s="2"/>
      <c r="D87" s="46">
        <v>0.127</v>
      </c>
    </row>
    <row r="88" spans="1:4" ht="45" x14ac:dyDescent="0.25">
      <c r="A88" s="3" t="s">
        <v>95</v>
      </c>
      <c r="B88" s="2"/>
      <c r="D88" s="46">
        <v>3.1E-2</v>
      </c>
    </row>
    <row r="89" spans="1:4" ht="45" x14ac:dyDescent="0.25">
      <c r="A89" s="3" t="s">
        <v>96</v>
      </c>
      <c r="B89" s="2"/>
      <c r="D89" s="46">
        <v>0.03</v>
      </c>
    </row>
    <row r="90" spans="1:4" ht="30" x14ac:dyDescent="0.25">
      <c r="A90" s="3" t="s">
        <v>97</v>
      </c>
      <c r="B90" s="2"/>
      <c r="D90" s="46">
        <v>0.14599999999999999</v>
      </c>
    </row>
    <row r="91" spans="1:4" x14ac:dyDescent="0.25">
      <c r="A91" s="2" t="s">
        <v>98</v>
      </c>
      <c r="B91" s="2"/>
      <c r="D91" s="46">
        <v>5.6000000000000001E-2</v>
      </c>
    </row>
    <row r="92" spans="1:4" x14ac:dyDescent="0.25">
      <c r="A92" s="2" t="s">
        <v>99</v>
      </c>
      <c r="B92" s="2"/>
      <c r="D92" s="46">
        <v>0.24099999999999999</v>
      </c>
    </row>
    <row r="93" spans="1:4" ht="60" x14ac:dyDescent="0.25">
      <c r="A93" s="3" t="s">
        <v>149</v>
      </c>
      <c r="B93" s="2"/>
      <c r="D93" s="46">
        <v>5.1999999999999998E-2</v>
      </c>
    </row>
    <row r="94" spans="1:4" ht="50.25" customHeight="1" x14ac:dyDescent="0.25">
      <c r="A94" s="137" t="s">
        <v>101</v>
      </c>
      <c r="B94" s="138"/>
      <c r="C94" s="139"/>
      <c r="D94" s="13">
        <v>21.2</v>
      </c>
    </row>
  </sheetData>
  <mergeCells count="20">
    <mergeCell ref="A47:D47"/>
    <mergeCell ref="A58:D58"/>
    <mergeCell ref="A65:D65"/>
    <mergeCell ref="A75:D75"/>
    <mergeCell ref="A94:C94"/>
    <mergeCell ref="A26:D26"/>
    <mergeCell ref="A1:D1"/>
    <mergeCell ref="A2:D2"/>
    <mergeCell ref="A4:D4"/>
    <mergeCell ref="A5:D5"/>
    <mergeCell ref="C6:C7"/>
    <mergeCell ref="A8:D8"/>
    <mergeCell ref="A10:D10"/>
    <mergeCell ref="C11:C13"/>
    <mergeCell ref="A14:D14"/>
    <mergeCell ref="A18:D18"/>
    <mergeCell ref="A22:D22"/>
    <mergeCell ref="A84:D84"/>
    <mergeCell ref="A39:D39"/>
    <mergeCell ref="A41:D4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83" workbookViewId="0">
      <selection sqref="A1:D94"/>
    </sheetView>
  </sheetViews>
  <sheetFormatPr defaultRowHeight="15" x14ac:dyDescent="0.25"/>
  <cols>
    <col min="1" max="1" width="22.5703125" customWidth="1"/>
    <col min="2" max="2" width="19" customWidth="1"/>
    <col min="3" max="3" width="14" customWidth="1"/>
    <col min="4" max="4" width="25.42578125" customWidth="1"/>
  </cols>
  <sheetData>
    <row r="1" spans="1:4" x14ac:dyDescent="0.25">
      <c r="A1" s="126" t="s">
        <v>167</v>
      </c>
      <c r="B1" s="126"/>
      <c r="C1" s="126"/>
      <c r="D1" s="126"/>
    </row>
    <row r="2" spans="1:4" ht="49.5" customHeight="1" x14ac:dyDescent="0.25">
      <c r="A2" s="127" t="s">
        <v>5</v>
      </c>
      <c r="B2" s="128"/>
      <c r="C2" s="128"/>
      <c r="D2" s="129"/>
    </row>
    <row r="3" spans="1:4" ht="51" customHeight="1" x14ac:dyDescent="0.25">
      <c r="A3" s="52" t="s">
        <v>6</v>
      </c>
      <c r="B3" s="52" t="s">
        <v>7</v>
      </c>
      <c r="C3" s="52" t="s">
        <v>8</v>
      </c>
      <c r="D3" s="52" t="s">
        <v>11</v>
      </c>
    </row>
    <row r="4" spans="1:4" ht="15.75" x14ac:dyDescent="0.25">
      <c r="A4" s="130" t="s">
        <v>9</v>
      </c>
      <c r="B4" s="131"/>
      <c r="C4" s="131"/>
      <c r="D4" s="132"/>
    </row>
    <row r="5" spans="1:4" ht="15.75" x14ac:dyDescent="0.25">
      <c r="A5" s="122" t="s">
        <v>15</v>
      </c>
      <c r="B5" s="122"/>
      <c r="C5" s="122"/>
      <c r="D5" s="122"/>
    </row>
    <row r="6" spans="1:4" ht="48" customHeight="1" x14ac:dyDescent="0.25">
      <c r="A6" s="92" t="s">
        <v>10</v>
      </c>
      <c r="B6" s="19"/>
      <c r="C6" s="123"/>
      <c r="D6" s="56">
        <v>2.5000000000000001E-2</v>
      </c>
    </row>
    <row r="7" spans="1:4" ht="64.5" customHeight="1" x14ac:dyDescent="0.25">
      <c r="A7" s="92" t="s">
        <v>12</v>
      </c>
      <c r="B7" s="19"/>
      <c r="C7" s="125"/>
      <c r="D7" s="56">
        <v>0.30299999999999999</v>
      </c>
    </row>
    <row r="8" spans="1:4" ht="33.75" customHeight="1" x14ac:dyDescent="0.25">
      <c r="A8" s="122" t="s">
        <v>161</v>
      </c>
      <c r="B8" s="122"/>
      <c r="C8" s="122"/>
      <c r="D8" s="122"/>
    </row>
    <row r="9" spans="1:4" ht="52.5" customHeight="1" x14ac:dyDescent="0.25">
      <c r="A9" s="17" t="s">
        <v>13</v>
      </c>
      <c r="B9" s="19"/>
      <c r="C9" s="20"/>
      <c r="D9" s="56">
        <v>0.19700000000000001</v>
      </c>
    </row>
    <row r="10" spans="1:4" ht="36.75" customHeight="1" x14ac:dyDescent="0.25">
      <c r="A10" s="122" t="s">
        <v>104</v>
      </c>
      <c r="B10" s="122"/>
      <c r="C10" s="122"/>
      <c r="D10" s="122"/>
    </row>
    <row r="11" spans="1:4" ht="43.5" customHeight="1" x14ac:dyDescent="0.25">
      <c r="A11" s="17" t="s">
        <v>17</v>
      </c>
      <c r="B11" s="19"/>
      <c r="C11" s="123"/>
      <c r="D11" s="58">
        <v>1.4E-2</v>
      </c>
    </row>
    <row r="12" spans="1:4" ht="49.5" customHeight="1" x14ac:dyDescent="0.25">
      <c r="A12" s="17" t="s">
        <v>18</v>
      </c>
      <c r="B12" s="19"/>
      <c r="C12" s="124"/>
      <c r="D12" s="58">
        <v>1.0999999999999999E-2</v>
      </c>
    </row>
    <row r="13" spans="1:4" ht="43.5" customHeight="1" x14ac:dyDescent="0.25">
      <c r="A13" s="17" t="s">
        <v>19</v>
      </c>
      <c r="B13" s="19"/>
      <c r="C13" s="125"/>
      <c r="D13" s="58">
        <v>9.5000000000000001E-2</v>
      </c>
    </row>
    <row r="14" spans="1:4" ht="30.75" customHeight="1" x14ac:dyDescent="0.25">
      <c r="A14" s="122" t="s">
        <v>20</v>
      </c>
      <c r="B14" s="122"/>
      <c r="C14" s="122"/>
      <c r="D14" s="122"/>
    </row>
    <row r="15" spans="1:4" ht="60.75" customHeight="1" x14ac:dyDescent="0.25">
      <c r="A15" s="17" t="s">
        <v>166</v>
      </c>
      <c r="B15" s="19"/>
      <c r="C15" s="20"/>
      <c r="D15" s="58">
        <v>0.08</v>
      </c>
    </row>
    <row r="16" spans="1:4" ht="29.25" customHeight="1" x14ac:dyDescent="0.25">
      <c r="A16" s="27" t="s">
        <v>22</v>
      </c>
      <c r="B16" s="19"/>
      <c r="C16" s="20"/>
      <c r="D16" s="58">
        <v>0.13700000000000001</v>
      </c>
    </row>
    <row r="17" spans="1:4" ht="63.75" customHeight="1" x14ac:dyDescent="0.25">
      <c r="A17" s="22" t="s">
        <v>168</v>
      </c>
      <c r="B17" s="21"/>
      <c r="C17" s="20"/>
      <c r="D17" s="61">
        <v>0.61799999999999999</v>
      </c>
    </row>
    <row r="18" spans="1:4" ht="36" customHeight="1" x14ac:dyDescent="0.25">
      <c r="A18" s="115" t="s">
        <v>107</v>
      </c>
      <c r="B18" s="116"/>
      <c r="C18" s="116"/>
      <c r="D18" s="117"/>
    </row>
    <row r="19" spans="1:4" ht="64.5" customHeight="1" x14ac:dyDescent="0.25">
      <c r="A19" s="26" t="s">
        <v>26</v>
      </c>
      <c r="B19" s="23"/>
      <c r="C19" s="20"/>
      <c r="D19" s="66">
        <v>2.3E-2</v>
      </c>
    </row>
    <row r="20" spans="1:4" ht="46.5" customHeight="1" x14ac:dyDescent="0.25">
      <c r="A20" s="17" t="s">
        <v>27</v>
      </c>
      <c r="B20" s="19"/>
      <c r="C20" s="20"/>
      <c r="D20" s="58">
        <v>0.378</v>
      </c>
    </row>
    <row r="21" spans="1:4" ht="33" customHeight="1" x14ac:dyDescent="0.25">
      <c r="A21" s="17" t="s">
        <v>28</v>
      </c>
      <c r="B21" s="19"/>
      <c r="C21" s="20"/>
      <c r="D21" s="58">
        <v>0.10299999999999999</v>
      </c>
    </row>
    <row r="22" spans="1:4" ht="41.25" customHeight="1" x14ac:dyDescent="0.25">
      <c r="A22" s="168" t="s">
        <v>109</v>
      </c>
      <c r="B22" s="169"/>
      <c r="C22" s="169"/>
      <c r="D22" s="170"/>
    </row>
    <row r="23" spans="1:4" ht="31.5" customHeight="1" x14ac:dyDescent="0.25">
      <c r="A23" s="17" t="s">
        <v>29</v>
      </c>
      <c r="B23" s="19"/>
      <c r="C23" s="19"/>
      <c r="D23" s="58">
        <v>0.28599999999999998</v>
      </c>
    </row>
    <row r="24" spans="1:4" ht="152.25" customHeight="1" x14ac:dyDescent="0.25">
      <c r="A24" s="17" t="s">
        <v>110</v>
      </c>
      <c r="B24" s="19"/>
      <c r="C24" s="20"/>
      <c r="D24" s="58">
        <v>5.6000000000000001E-2</v>
      </c>
    </row>
    <row r="25" spans="1:4" ht="31.5" customHeight="1" x14ac:dyDescent="0.25">
      <c r="A25" s="17" t="s">
        <v>31</v>
      </c>
      <c r="B25" s="19"/>
      <c r="C25" s="19"/>
      <c r="D25" s="58">
        <v>0.378</v>
      </c>
    </row>
    <row r="26" spans="1:4" ht="45" customHeight="1" x14ac:dyDescent="0.25">
      <c r="A26" s="164" t="s">
        <v>111</v>
      </c>
      <c r="B26" s="164"/>
      <c r="C26" s="164"/>
      <c r="D26" s="164"/>
    </row>
    <row r="27" spans="1:4" ht="51" customHeight="1" x14ac:dyDescent="0.25">
      <c r="A27" s="24" t="s">
        <v>112</v>
      </c>
      <c r="B27" s="23"/>
      <c r="C27" s="20"/>
      <c r="D27" s="66">
        <v>0.214</v>
      </c>
    </row>
    <row r="28" spans="1:4" ht="51" customHeight="1" x14ac:dyDescent="0.25">
      <c r="A28" s="17" t="s">
        <v>34</v>
      </c>
      <c r="B28" s="19"/>
      <c r="C28" s="20"/>
      <c r="D28" s="58">
        <v>1.2999999999999999E-2</v>
      </c>
    </row>
    <row r="29" spans="1:4" ht="32.25" customHeight="1" x14ac:dyDescent="0.25">
      <c r="A29" s="17" t="s">
        <v>35</v>
      </c>
      <c r="B29" s="19"/>
      <c r="C29" s="20"/>
      <c r="D29" s="58">
        <v>0.03</v>
      </c>
    </row>
    <row r="30" spans="1:4" ht="33.75" customHeight="1" x14ac:dyDescent="0.25">
      <c r="A30" s="17" t="s">
        <v>36</v>
      </c>
      <c r="B30" s="19"/>
      <c r="C30" s="20"/>
      <c r="D30" s="58">
        <v>0.123</v>
      </c>
    </row>
    <row r="31" spans="1:4" ht="75.75" customHeight="1" x14ac:dyDescent="0.25">
      <c r="A31" s="17" t="s">
        <v>37</v>
      </c>
      <c r="B31" s="19"/>
      <c r="C31" s="20"/>
      <c r="D31" s="58">
        <v>4.7E-2</v>
      </c>
    </row>
    <row r="32" spans="1:4" ht="76.5" customHeight="1" x14ac:dyDescent="0.25">
      <c r="A32" s="94" t="s">
        <v>113</v>
      </c>
      <c r="B32" s="95"/>
      <c r="C32" s="96"/>
      <c r="D32" s="97">
        <v>2.5000000000000001E-2</v>
      </c>
    </row>
    <row r="33" spans="1:4" ht="31.5" x14ac:dyDescent="0.25">
      <c r="A33" s="27" t="s">
        <v>39</v>
      </c>
      <c r="B33" s="19"/>
      <c r="C33" s="20"/>
      <c r="D33" s="58">
        <v>0.108</v>
      </c>
    </row>
    <row r="34" spans="1:4" ht="15.75" x14ac:dyDescent="0.25">
      <c r="A34" s="19" t="s">
        <v>40</v>
      </c>
      <c r="B34" s="19"/>
      <c r="C34" s="20"/>
      <c r="D34" s="58">
        <v>6.9000000000000006E-2</v>
      </c>
    </row>
    <row r="35" spans="1:4" ht="15.75" x14ac:dyDescent="0.25">
      <c r="A35" s="17" t="s">
        <v>114</v>
      </c>
      <c r="B35" s="19"/>
      <c r="C35" s="20"/>
      <c r="D35" s="58">
        <v>4.1000000000000002E-2</v>
      </c>
    </row>
    <row r="36" spans="1:4" ht="63" x14ac:dyDescent="0.25">
      <c r="A36" s="17" t="s">
        <v>115</v>
      </c>
      <c r="B36" s="19"/>
      <c r="C36" s="20"/>
      <c r="D36" s="58">
        <v>0.14000000000000001</v>
      </c>
    </row>
    <row r="37" spans="1:4" ht="51" customHeight="1" x14ac:dyDescent="0.25">
      <c r="A37" s="17" t="s">
        <v>43</v>
      </c>
      <c r="B37" s="19"/>
      <c r="C37" s="20"/>
      <c r="D37" s="58">
        <v>1.2E-2</v>
      </c>
    </row>
    <row r="38" spans="1:4" ht="15.75" x14ac:dyDescent="0.25">
      <c r="A38" s="17" t="s">
        <v>116</v>
      </c>
      <c r="B38" s="19"/>
      <c r="C38" s="20"/>
      <c r="D38" s="58">
        <v>0.157</v>
      </c>
    </row>
    <row r="39" spans="1:4" ht="48.75" customHeight="1" x14ac:dyDescent="0.25">
      <c r="A39" s="168" t="s">
        <v>117</v>
      </c>
      <c r="B39" s="169"/>
      <c r="C39" s="169"/>
      <c r="D39" s="170"/>
    </row>
    <row r="40" spans="1:4" ht="96" customHeight="1" x14ac:dyDescent="0.25">
      <c r="A40" s="22" t="s">
        <v>118</v>
      </c>
      <c r="B40" s="21"/>
      <c r="C40" s="20"/>
      <c r="D40" s="61">
        <v>0.13300000000000001</v>
      </c>
    </row>
    <row r="41" spans="1:4" ht="40.5" customHeight="1" x14ac:dyDescent="0.25">
      <c r="A41" s="164" t="s">
        <v>119</v>
      </c>
      <c r="B41" s="164"/>
      <c r="C41" s="164"/>
      <c r="D41" s="164"/>
    </row>
    <row r="42" spans="1:4" ht="45" customHeight="1" x14ac:dyDescent="0.25">
      <c r="A42" s="17" t="s">
        <v>120</v>
      </c>
      <c r="B42" s="23"/>
      <c r="C42" s="20"/>
      <c r="D42" s="66">
        <v>0.75900000000000001</v>
      </c>
    </row>
    <row r="43" spans="1:4" ht="31.5" x14ac:dyDescent="0.25">
      <c r="A43" s="17" t="s">
        <v>48</v>
      </c>
      <c r="B43" s="19"/>
      <c r="C43" s="20"/>
      <c r="D43" s="58">
        <v>1.1459999999999999</v>
      </c>
    </row>
    <row r="44" spans="1:4" ht="47.25" x14ac:dyDescent="0.25">
      <c r="A44" s="17" t="s">
        <v>49</v>
      </c>
      <c r="B44" s="19"/>
      <c r="C44" s="20"/>
      <c r="D44" s="58">
        <v>5.7000000000000002E-2</v>
      </c>
    </row>
    <row r="45" spans="1:4" ht="63" x14ac:dyDescent="0.25">
      <c r="A45" s="17" t="s">
        <v>50</v>
      </c>
      <c r="B45" s="19"/>
      <c r="C45" s="20"/>
      <c r="D45" s="58">
        <v>0.13600000000000001</v>
      </c>
    </row>
    <row r="46" spans="1:4" ht="63" x14ac:dyDescent="0.25">
      <c r="A46" s="17" t="s">
        <v>51</v>
      </c>
      <c r="B46" s="19"/>
      <c r="C46" s="20"/>
      <c r="D46" s="58">
        <v>0.13300000000000001</v>
      </c>
    </row>
    <row r="47" spans="1:4" ht="46.5" customHeight="1" x14ac:dyDescent="0.25">
      <c r="A47" s="164" t="s">
        <v>121</v>
      </c>
      <c r="B47" s="164"/>
      <c r="C47" s="164"/>
      <c r="D47" s="164"/>
    </row>
    <row r="48" spans="1:4" ht="78.75" x14ac:dyDescent="0.25">
      <c r="A48" s="17" t="s">
        <v>54</v>
      </c>
      <c r="B48" s="19"/>
      <c r="C48" s="20"/>
      <c r="D48" s="58">
        <v>0.71399999999999997</v>
      </c>
    </row>
    <row r="49" spans="1:4" ht="63" x14ac:dyDescent="0.25">
      <c r="A49" s="17" t="s">
        <v>55</v>
      </c>
      <c r="B49" s="19"/>
      <c r="C49" s="20"/>
      <c r="D49" s="58">
        <v>5.0000000000000001E-3</v>
      </c>
    </row>
    <row r="50" spans="1:4" ht="30.75" customHeight="1" x14ac:dyDescent="0.25">
      <c r="A50" s="17" t="s">
        <v>56</v>
      </c>
      <c r="B50" s="19"/>
      <c r="C50" s="20"/>
      <c r="D50" s="58">
        <v>0.13200000000000001</v>
      </c>
    </row>
    <row r="51" spans="1:4" ht="78.75" x14ac:dyDescent="0.25">
      <c r="A51" s="17" t="s">
        <v>57</v>
      </c>
      <c r="B51" s="19"/>
      <c r="C51" s="20"/>
      <c r="D51" s="58">
        <v>1.08</v>
      </c>
    </row>
    <row r="52" spans="1:4" ht="74.25" customHeight="1" x14ac:dyDescent="0.25">
      <c r="A52" s="17" t="s">
        <v>122</v>
      </c>
      <c r="B52" s="19"/>
      <c r="C52" s="20"/>
      <c r="D52" s="58">
        <v>0.19900000000000001</v>
      </c>
    </row>
    <row r="53" spans="1:4" ht="58.5" customHeight="1" x14ac:dyDescent="0.25">
      <c r="A53" s="17" t="s">
        <v>123</v>
      </c>
      <c r="B53" s="19"/>
      <c r="C53" s="20"/>
      <c r="D53" s="58">
        <v>0.17599999999999999</v>
      </c>
    </row>
    <row r="54" spans="1:4" ht="60" customHeight="1" x14ac:dyDescent="0.25">
      <c r="A54" s="17" t="s">
        <v>60</v>
      </c>
      <c r="B54" s="19"/>
      <c r="C54" s="20"/>
      <c r="D54" s="58">
        <v>8.5999999999999993E-2</v>
      </c>
    </row>
    <row r="55" spans="1:4" ht="48" customHeight="1" x14ac:dyDescent="0.25">
      <c r="A55" s="17" t="s">
        <v>61</v>
      </c>
      <c r="B55" s="19"/>
      <c r="C55" s="20"/>
      <c r="D55" s="58">
        <v>0.314</v>
      </c>
    </row>
    <row r="56" spans="1:4" ht="47.25" x14ac:dyDescent="0.25">
      <c r="A56" s="17" t="s">
        <v>62</v>
      </c>
      <c r="B56" s="19"/>
      <c r="C56" s="20"/>
      <c r="D56" s="58">
        <v>1.2999999999999999E-2</v>
      </c>
    </row>
    <row r="57" spans="1:4" ht="31.5" x14ac:dyDescent="0.25">
      <c r="A57" s="17" t="s">
        <v>48</v>
      </c>
      <c r="B57" s="19"/>
      <c r="C57" s="20"/>
      <c r="D57" s="58">
        <v>1.1459999999999999</v>
      </c>
    </row>
    <row r="58" spans="1:4" ht="32.25" customHeight="1" x14ac:dyDescent="0.25">
      <c r="A58" s="168" t="s">
        <v>124</v>
      </c>
      <c r="B58" s="169"/>
      <c r="C58" s="169"/>
      <c r="D58" s="170"/>
    </row>
    <row r="59" spans="1:4" ht="47.25" x14ac:dyDescent="0.25">
      <c r="A59" s="17" t="s">
        <v>63</v>
      </c>
      <c r="B59" s="19"/>
      <c r="C59" s="20"/>
      <c r="D59" s="58">
        <v>0.152</v>
      </c>
    </row>
    <row r="60" spans="1:4" ht="30.75" customHeight="1" x14ac:dyDescent="0.25">
      <c r="A60" s="17" t="s">
        <v>64</v>
      </c>
      <c r="B60" s="19"/>
      <c r="C60" s="20"/>
      <c r="D60" s="58">
        <v>0.08</v>
      </c>
    </row>
    <row r="61" spans="1:4" ht="78.75" x14ac:dyDescent="0.25">
      <c r="A61" s="17" t="s">
        <v>125</v>
      </c>
      <c r="B61" s="19"/>
      <c r="C61" s="20"/>
      <c r="D61" s="58">
        <v>0.04</v>
      </c>
    </row>
    <row r="62" spans="1:4" ht="47.25" customHeight="1" x14ac:dyDescent="0.25">
      <c r="A62" s="17" t="s">
        <v>66</v>
      </c>
      <c r="B62" s="19"/>
      <c r="C62" s="20"/>
      <c r="D62" s="58">
        <v>5.0000000000000001E-3</v>
      </c>
    </row>
    <row r="63" spans="1:4" ht="31.5" x14ac:dyDescent="0.25">
      <c r="A63" s="17" t="s">
        <v>67</v>
      </c>
      <c r="B63" s="19"/>
      <c r="C63" s="20"/>
      <c r="D63" s="58">
        <v>1.2999999999999999E-2</v>
      </c>
    </row>
    <row r="64" spans="1:4" ht="79.5" customHeight="1" x14ac:dyDescent="0.25">
      <c r="A64" s="17" t="s">
        <v>126</v>
      </c>
      <c r="B64" s="19"/>
      <c r="C64" s="20"/>
      <c r="D64" s="58">
        <v>1.7999999999999999E-2</v>
      </c>
    </row>
    <row r="65" spans="1:4" ht="58.5" customHeight="1" x14ac:dyDescent="0.25">
      <c r="A65" s="168" t="s">
        <v>127</v>
      </c>
      <c r="B65" s="169"/>
      <c r="C65" s="169"/>
      <c r="D65" s="170"/>
    </row>
    <row r="66" spans="1:4" ht="90" customHeight="1" x14ac:dyDescent="0.25">
      <c r="A66" s="17" t="s">
        <v>169</v>
      </c>
      <c r="B66" s="19"/>
      <c r="C66" s="20"/>
      <c r="D66" s="58">
        <v>1.1459999999999999</v>
      </c>
    </row>
    <row r="67" spans="1:4" ht="123" customHeight="1" x14ac:dyDescent="0.25">
      <c r="A67" s="17" t="s">
        <v>159</v>
      </c>
      <c r="B67" s="19"/>
      <c r="C67" s="20"/>
      <c r="D67" s="58">
        <v>8.1460000000000008</v>
      </c>
    </row>
    <row r="68" spans="1:4" ht="77.25" customHeight="1" x14ac:dyDescent="0.25">
      <c r="A68" s="17" t="s">
        <v>131</v>
      </c>
      <c r="B68" s="19"/>
      <c r="C68" s="20"/>
      <c r="D68" s="58">
        <v>0.97899999999999998</v>
      </c>
    </row>
    <row r="69" spans="1:4" ht="66.75" customHeight="1" x14ac:dyDescent="0.25">
      <c r="A69" s="17" t="s">
        <v>74</v>
      </c>
      <c r="B69" s="19"/>
      <c r="C69" s="20"/>
      <c r="D69" s="58">
        <v>0.129</v>
      </c>
    </row>
    <row r="70" spans="1:4" ht="74.25" customHeight="1" x14ac:dyDescent="0.25">
      <c r="A70" s="17" t="s">
        <v>75</v>
      </c>
      <c r="B70" s="19"/>
      <c r="C70" s="20"/>
      <c r="D70" s="58">
        <v>0.16200000000000001</v>
      </c>
    </row>
    <row r="71" spans="1:4" ht="74.25" customHeight="1" x14ac:dyDescent="0.25">
      <c r="A71" s="17" t="s">
        <v>134</v>
      </c>
      <c r="B71" s="19"/>
      <c r="C71" s="20"/>
      <c r="D71" s="58">
        <v>0.01</v>
      </c>
    </row>
    <row r="72" spans="1:4" ht="45" customHeight="1" x14ac:dyDescent="0.25">
      <c r="A72" s="17" t="s">
        <v>135</v>
      </c>
      <c r="B72" s="19"/>
      <c r="C72" s="20"/>
      <c r="D72" s="58">
        <v>1.4E-2</v>
      </c>
    </row>
    <row r="73" spans="1:4" ht="57.75" customHeight="1" x14ac:dyDescent="0.25">
      <c r="A73" s="17" t="s">
        <v>136</v>
      </c>
      <c r="B73" s="19"/>
      <c r="C73" s="20"/>
      <c r="D73" s="58">
        <v>1.0999999999999999E-2</v>
      </c>
    </row>
    <row r="74" spans="1:4" ht="44.25" customHeight="1" x14ac:dyDescent="0.25">
      <c r="A74" s="17" t="s">
        <v>157</v>
      </c>
      <c r="B74" s="19"/>
      <c r="C74" s="20"/>
      <c r="D74" s="58">
        <v>1.2E-2</v>
      </c>
    </row>
    <row r="75" spans="1:4" ht="60" customHeight="1" x14ac:dyDescent="0.25">
      <c r="A75" s="118" t="s">
        <v>138</v>
      </c>
      <c r="B75" s="119"/>
      <c r="C75" s="119"/>
      <c r="D75" s="120"/>
    </row>
    <row r="76" spans="1:4" ht="97.5" customHeight="1" x14ac:dyDescent="0.25">
      <c r="A76" s="17" t="s">
        <v>139</v>
      </c>
      <c r="B76" s="19"/>
      <c r="C76" s="20"/>
      <c r="D76" s="58">
        <v>6.5000000000000002E-2</v>
      </c>
    </row>
    <row r="77" spans="1:4" ht="63" x14ac:dyDescent="0.25">
      <c r="A77" s="17" t="s">
        <v>140</v>
      </c>
      <c r="B77" s="19"/>
      <c r="C77" s="20"/>
      <c r="D77" s="58">
        <v>2.5000000000000001E-2</v>
      </c>
    </row>
    <row r="78" spans="1:4" ht="100.5" customHeight="1" x14ac:dyDescent="0.25">
      <c r="A78" s="17" t="s">
        <v>141</v>
      </c>
      <c r="B78" s="19"/>
      <c r="C78" s="20"/>
      <c r="D78" s="58">
        <v>0.19700000000000001</v>
      </c>
    </row>
    <row r="79" spans="1:4" ht="75" customHeight="1" x14ac:dyDescent="0.25">
      <c r="A79" s="17" t="s">
        <v>142</v>
      </c>
      <c r="B79" s="19"/>
      <c r="C79" s="20"/>
      <c r="D79" s="58">
        <v>0.106</v>
      </c>
    </row>
    <row r="80" spans="1:4" ht="61.5" customHeight="1" x14ac:dyDescent="0.25">
      <c r="A80" s="17" t="s">
        <v>143</v>
      </c>
      <c r="B80" s="19"/>
      <c r="C80" s="20"/>
      <c r="D80" s="58">
        <v>4.1000000000000002E-2</v>
      </c>
    </row>
    <row r="81" spans="1:4" ht="88.5" customHeight="1" x14ac:dyDescent="0.25">
      <c r="A81" s="27" t="s">
        <v>89</v>
      </c>
      <c r="B81" s="19"/>
      <c r="C81" s="20"/>
      <c r="D81" s="58">
        <v>8.6999999999999994E-2</v>
      </c>
    </row>
    <row r="82" spans="1:4" ht="45" customHeight="1" x14ac:dyDescent="0.25">
      <c r="A82" s="17" t="s">
        <v>144</v>
      </c>
      <c r="B82" s="19"/>
      <c r="C82" s="20"/>
      <c r="D82" s="58">
        <v>4.2999999999999997E-2</v>
      </c>
    </row>
    <row r="83" spans="1:4" ht="60.75" customHeight="1" x14ac:dyDescent="0.25">
      <c r="A83" s="17" t="s">
        <v>145</v>
      </c>
      <c r="B83" s="19"/>
      <c r="C83" s="20"/>
      <c r="D83" s="58">
        <v>0.33200000000000002</v>
      </c>
    </row>
    <row r="84" spans="1:4" ht="33" customHeight="1" x14ac:dyDescent="0.25">
      <c r="A84" s="168" t="s">
        <v>146</v>
      </c>
      <c r="B84" s="169"/>
      <c r="C84" s="169"/>
      <c r="D84" s="170"/>
    </row>
    <row r="85" spans="1:4" ht="81.75" customHeight="1" x14ac:dyDescent="0.25">
      <c r="A85" s="17" t="s">
        <v>147</v>
      </c>
      <c r="B85" s="19"/>
      <c r="C85" s="20"/>
      <c r="D85" s="58">
        <v>0.47199999999999998</v>
      </c>
    </row>
    <row r="86" spans="1:4" ht="31.5" x14ac:dyDescent="0.25">
      <c r="A86" s="17" t="s">
        <v>148</v>
      </c>
      <c r="B86" s="19"/>
      <c r="C86" s="20"/>
      <c r="D86" s="58">
        <v>8.4000000000000005E-2</v>
      </c>
    </row>
    <row r="87" spans="1:4" ht="47.25" x14ac:dyDescent="0.25">
      <c r="A87" s="17" t="s">
        <v>94</v>
      </c>
      <c r="B87" s="19"/>
      <c r="C87" s="20"/>
      <c r="D87" s="58">
        <v>0.127</v>
      </c>
    </row>
    <row r="88" spans="1:4" ht="47.25" x14ac:dyDescent="0.25">
      <c r="A88" s="17" t="s">
        <v>95</v>
      </c>
      <c r="B88" s="19"/>
      <c r="C88" s="20"/>
      <c r="D88" s="58">
        <v>3.1E-2</v>
      </c>
    </row>
    <row r="89" spans="1:4" ht="47.25" x14ac:dyDescent="0.25">
      <c r="A89" s="17" t="s">
        <v>96</v>
      </c>
      <c r="B89" s="19"/>
      <c r="C89" s="20"/>
      <c r="D89" s="58">
        <v>0.03</v>
      </c>
    </row>
    <row r="90" spans="1:4" ht="31.5" x14ac:dyDescent="0.25">
      <c r="A90" s="17" t="s">
        <v>97</v>
      </c>
      <c r="B90" s="19"/>
      <c r="C90" s="20"/>
      <c r="D90" s="58">
        <v>0.16300000000000001</v>
      </c>
    </row>
    <row r="91" spans="1:4" ht="15.75" x14ac:dyDescent="0.25">
      <c r="A91" s="19" t="s">
        <v>98</v>
      </c>
      <c r="B91" s="19"/>
      <c r="C91" s="20"/>
      <c r="D91" s="58">
        <v>6.2E-2</v>
      </c>
    </row>
    <row r="92" spans="1:4" ht="15.75" x14ac:dyDescent="0.25">
      <c r="A92" s="19" t="s">
        <v>99</v>
      </c>
      <c r="B92" s="19"/>
      <c r="C92" s="20"/>
      <c r="D92" s="58">
        <v>0.26900000000000002</v>
      </c>
    </row>
    <row r="93" spans="1:4" ht="63" x14ac:dyDescent="0.25">
      <c r="A93" s="17" t="s">
        <v>149</v>
      </c>
      <c r="B93" s="19"/>
      <c r="C93" s="20"/>
      <c r="D93" s="58">
        <v>0.122</v>
      </c>
    </row>
    <row r="94" spans="1:4" ht="36" customHeight="1" x14ac:dyDescent="0.25">
      <c r="A94" s="115" t="s">
        <v>101</v>
      </c>
      <c r="B94" s="116"/>
      <c r="C94" s="117"/>
      <c r="D94" s="81">
        <v>23.09</v>
      </c>
    </row>
  </sheetData>
  <mergeCells count="20">
    <mergeCell ref="A26:D26"/>
    <mergeCell ref="A1:D1"/>
    <mergeCell ref="A2:D2"/>
    <mergeCell ref="A4:D4"/>
    <mergeCell ref="A5:D5"/>
    <mergeCell ref="C6:C7"/>
    <mergeCell ref="A8:D8"/>
    <mergeCell ref="A10:D10"/>
    <mergeCell ref="C11:C13"/>
    <mergeCell ref="A14:D14"/>
    <mergeCell ref="A18:D18"/>
    <mergeCell ref="A22:D22"/>
    <mergeCell ref="A94:C94"/>
    <mergeCell ref="A84:D84"/>
    <mergeCell ref="A39:D39"/>
    <mergeCell ref="A41:D41"/>
    <mergeCell ref="A47:D47"/>
    <mergeCell ref="A58:D58"/>
    <mergeCell ref="A65:D65"/>
    <mergeCell ref="A75:D7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88" workbookViewId="0">
      <selection sqref="A1:D99"/>
    </sheetView>
  </sheetViews>
  <sheetFormatPr defaultRowHeight="15" x14ac:dyDescent="0.25"/>
  <cols>
    <col min="1" max="1" width="22.5703125" customWidth="1"/>
    <col min="2" max="2" width="19" customWidth="1"/>
    <col min="3" max="3" width="14" customWidth="1"/>
    <col min="4" max="4" width="25.42578125" customWidth="1"/>
  </cols>
  <sheetData>
    <row r="1" spans="1:4" x14ac:dyDescent="0.25">
      <c r="A1" s="126" t="s">
        <v>170</v>
      </c>
      <c r="B1" s="126"/>
      <c r="C1" s="126"/>
      <c r="D1" s="126"/>
    </row>
    <row r="2" spans="1:4" ht="49.5" customHeight="1" x14ac:dyDescent="0.25">
      <c r="A2" s="127" t="s">
        <v>5</v>
      </c>
      <c r="B2" s="128"/>
      <c r="C2" s="128"/>
      <c r="D2" s="129"/>
    </row>
    <row r="3" spans="1:4" ht="51" customHeight="1" x14ac:dyDescent="0.25">
      <c r="A3" s="52" t="s">
        <v>6</v>
      </c>
      <c r="B3" s="52" t="s">
        <v>7</v>
      </c>
      <c r="C3" s="52" t="s">
        <v>8</v>
      </c>
      <c r="D3" s="52" t="s">
        <v>11</v>
      </c>
    </row>
    <row r="4" spans="1:4" ht="15.75" x14ac:dyDescent="0.25">
      <c r="A4" s="130" t="s">
        <v>9</v>
      </c>
      <c r="B4" s="131"/>
      <c r="C4" s="131"/>
      <c r="D4" s="132"/>
    </row>
    <row r="5" spans="1:4" ht="15.75" x14ac:dyDescent="0.25">
      <c r="A5" s="122" t="s">
        <v>15</v>
      </c>
      <c r="B5" s="122"/>
      <c r="C5" s="122"/>
      <c r="D5" s="122"/>
    </row>
    <row r="6" spans="1:4" ht="56.25" customHeight="1" x14ac:dyDescent="0.25">
      <c r="A6" s="92" t="s">
        <v>10</v>
      </c>
      <c r="B6" s="19"/>
      <c r="C6" s="123"/>
      <c r="D6" s="56">
        <v>2.5000000000000001E-2</v>
      </c>
    </row>
    <row r="7" spans="1:4" ht="63" customHeight="1" x14ac:dyDescent="0.25">
      <c r="A7" s="92" t="s">
        <v>12</v>
      </c>
      <c r="B7" s="19"/>
      <c r="C7" s="125"/>
      <c r="D7" s="56">
        <v>0.214</v>
      </c>
    </row>
    <row r="8" spans="1:4" ht="33.75" customHeight="1" x14ac:dyDescent="0.25">
      <c r="A8" s="122" t="s">
        <v>161</v>
      </c>
      <c r="B8" s="122"/>
      <c r="C8" s="122"/>
      <c r="D8" s="122"/>
    </row>
    <row r="9" spans="1:4" ht="45" customHeight="1" x14ac:dyDescent="0.25">
      <c r="A9" s="17" t="s">
        <v>13</v>
      </c>
      <c r="B9" s="19"/>
      <c r="C9" s="20"/>
      <c r="D9" s="56">
        <v>0.19700000000000001</v>
      </c>
    </row>
    <row r="10" spans="1:4" ht="36.75" customHeight="1" x14ac:dyDescent="0.25">
      <c r="A10" s="122" t="s">
        <v>104</v>
      </c>
      <c r="B10" s="122"/>
      <c r="C10" s="122"/>
      <c r="D10" s="122"/>
    </row>
    <row r="11" spans="1:4" ht="43.5" customHeight="1" x14ac:dyDescent="0.25">
      <c r="A11" s="17" t="s">
        <v>17</v>
      </c>
      <c r="B11" s="19"/>
      <c r="C11" s="123"/>
      <c r="D11" s="58">
        <v>0.01</v>
      </c>
    </row>
    <row r="12" spans="1:4" ht="49.5" customHeight="1" x14ac:dyDescent="0.25">
      <c r="A12" s="17" t="s">
        <v>18</v>
      </c>
      <c r="B12" s="19"/>
      <c r="C12" s="124"/>
      <c r="D12" s="58">
        <v>8.9999999999999993E-3</v>
      </c>
    </row>
    <row r="13" spans="1:4" ht="43.5" customHeight="1" x14ac:dyDescent="0.25">
      <c r="A13" s="17" t="s">
        <v>19</v>
      </c>
      <c r="B13" s="19"/>
      <c r="C13" s="125"/>
      <c r="D13" s="58">
        <v>0.112</v>
      </c>
    </row>
    <row r="14" spans="1:4" ht="30.75" customHeight="1" x14ac:dyDescent="0.25">
      <c r="A14" s="122" t="s">
        <v>20</v>
      </c>
      <c r="B14" s="122"/>
      <c r="C14" s="122"/>
      <c r="D14" s="122"/>
    </row>
    <row r="15" spans="1:4" ht="59.25" customHeight="1" x14ac:dyDescent="0.25">
      <c r="A15" s="17" t="s">
        <v>166</v>
      </c>
      <c r="B15" s="19"/>
      <c r="C15" s="20"/>
      <c r="D15" s="58">
        <v>9.4E-2</v>
      </c>
    </row>
    <row r="16" spans="1:4" ht="29.25" customHeight="1" x14ac:dyDescent="0.25">
      <c r="A16" s="27" t="s">
        <v>22</v>
      </c>
      <c r="B16" s="19"/>
      <c r="C16" s="20"/>
      <c r="D16" s="58">
        <v>0.16300000000000001</v>
      </c>
    </row>
    <row r="17" spans="1:4" ht="67.5" customHeight="1" x14ac:dyDescent="0.25">
      <c r="A17" s="28" t="s">
        <v>178</v>
      </c>
      <c r="B17" s="21"/>
      <c r="C17" s="20"/>
      <c r="D17" s="61">
        <v>0.73299999999999998</v>
      </c>
    </row>
    <row r="18" spans="1:4" ht="63" customHeight="1" x14ac:dyDescent="0.25">
      <c r="A18" s="22" t="s">
        <v>23</v>
      </c>
      <c r="B18" s="21"/>
      <c r="C18" s="20"/>
      <c r="D18" s="61">
        <v>9.1999999999999998E-2</v>
      </c>
    </row>
    <row r="19" spans="1:4" ht="36" customHeight="1" x14ac:dyDescent="0.25">
      <c r="A19" s="115" t="s">
        <v>107</v>
      </c>
      <c r="B19" s="116"/>
      <c r="C19" s="116"/>
      <c r="D19" s="117"/>
    </row>
    <row r="20" spans="1:4" ht="60" customHeight="1" x14ac:dyDescent="0.25">
      <c r="A20" s="65" t="s">
        <v>26</v>
      </c>
      <c r="B20" s="23"/>
      <c r="C20" s="20"/>
      <c r="D20" s="66">
        <v>2.4E-2</v>
      </c>
    </row>
    <row r="21" spans="1:4" ht="42" customHeight="1" x14ac:dyDescent="0.25">
      <c r="A21" s="17" t="s">
        <v>27</v>
      </c>
      <c r="B21" s="19"/>
      <c r="C21" s="20"/>
      <c r="D21" s="58">
        <v>0.372</v>
      </c>
    </row>
    <row r="22" spans="1:4" ht="33" customHeight="1" x14ac:dyDescent="0.25">
      <c r="A22" s="17" t="s">
        <v>28</v>
      </c>
      <c r="B22" s="19"/>
      <c r="C22" s="20"/>
      <c r="D22" s="58">
        <v>0.10199999999999999</v>
      </c>
    </row>
    <row r="23" spans="1:4" ht="41.25" customHeight="1" x14ac:dyDescent="0.25">
      <c r="A23" s="168" t="s">
        <v>109</v>
      </c>
      <c r="B23" s="169"/>
      <c r="C23" s="169"/>
      <c r="D23" s="170"/>
    </row>
    <row r="24" spans="1:4" ht="31.5" customHeight="1" x14ac:dyDescent="0.25">
      <c r="A24" s="17" t="s">
        <v>29</v>
      </c>
      <c r="B24" s="19"/>
      <c r="C24" s="19"/>
      <c r="D24" s="58">
        <v>0.28599999999999998</v>
      </c>
    </row>
    <row r="25" spans="1:4" ht="156.75" customHeight="1" x14ac:dyDescent="0.25">
      <c r="A25" s="17" t="s">
        <v>110</v>
      </c>
      <c r="B25" s="19"/>
      <c r="C25" s="20"/>
      <c r="D25" s="58">
        <v>6.2E-2</v>
      </c>
    </row>
    <row r="26" spans="1:4" ht="31.5" customHeight="1" x14ac:dyDescent="0.25">
      <c r="A26" s="17" t="s">
        <v>31</v>
      </c>
      <c r="B26" s="19"/>
      <c r="C26" s="19"/>
      <c r="D26" s="58">
        <v>0.41799999999999998</v>
      </c>
    </row>
    <row r="27" spans="1:4" ht="45" customHeight="1" x14ac:dyDescent="0.25">
      <c r="A27" s="164" t="s">
        <v>111</v>
      </c>
      <c r="B27" s="164"/>
      <c r="C27" s="164"/>
      <c r="D27" s="164"/>
    </row>
    <row r="28" spans="1:4" ht="51" customHeight="1" x14ac:dyDescent="0.25">
      <c r="A28" s="24" t="s">
        <v>112</v>
      </c>
      <c r="B28" s="23"/>
      <c r="C28" s="20"/>
      <c r="D28" s="66">
        <v>0.214</v>
      </c>
    </row>
    <row r="29" spans="1:4" ht="51" customHeight="1" x14ac:dyDescent="0.25">
      <c r="A29" s="17" t="s">
        <v>34</v>
      </c>
      <c r="B29" s="19"/>
      <c r="C29" s="20"/>
      <c r="D29" s="58">
        <v>1.4E-2</v>
      </c>
    </row>
    <row r="30" spans="1:4" ht="32.25" customHeight="1" x14ac:dyDescent="0.25">
      <c r="A30" s="17" t="s">
        <v>35</v>
      </c>
      <c r="B30" s="19"/>
      <c r="C30" s="20"/>
      <c r="D30" s="58">
        <v>3.5000000000000003E-2</v>
      </c>
    </row>
    <row r="31" spans="1:4" ht="33.75" customHeight="1" x14ac:dyDescent="0.25">
      <c r="A31" s="17" t="s">
        <v>36</v>
      </c>
      <c r="B31" s="19"/>
      <c r="C31" s="20"/>
      <c r="D31" s="58">
        <v>0.125</v>
      </c>
    </row>
    <row r="32" spans="1:4" ht="75.75" customHeight="1" x14ac:dyDescent="0.25">
      <c r="A32" s="17" t="s">
        <v>37</v>
      </c>
      <c r="B32" s="19"/>
      <c r="C32" s="20"/>
      <c r="D32" s="58">
        <v>6.4000000000000001E-2</v>
      </c>
    </row>
    <row r="33" spans="1:4" ht="76.5" customHeight="1" x14ac:dyDescent="0.25">
      <c r="A33" s="94" t="s">
        <v>113</v>
      </c>
      <c r="B33" s="95"/>
      <c r="C33" s="96"/>
      <c r="D33" s="97">
        <v>3.6999999999999998E-2</v>
      </c>
    </row>
    <row r="34" spans="1:4" ht="31.5" x14ac:dyDescent="0.25">
      <c r="A34" s="27" t="s">
        <v>39</v>
      </c>
      <c r="B34" s="19"/>
      <c r="C34" s="20"/>
      <c r="D34" s="58">
        <v>0.11899999999999999</v>
      </c>
    </row>
    <row r="35" spans="1:4" ht="15.75" x14ac:dyDescent="0.25">
      <c r="A35" s="19" t="s">
        <v>40</v>
      </c>
      <c r="B35" s="19"/>
      <c r="C35" s="20"/>
      <c r="D35" s="58">
        <v>7.0999999999999994E-2</v>
      </c>
    </row>
    <row r="36" spans="1:4" ht="15.75" x14ac:dyDescent="0.25">
      <c r="A36" s="17" t="s">
        <v>114</v>
      </c>
      <c r="B36" s="19"/>
      <c r="C36" s="20"/>
      <c r="D36" s="58">
        <v>4.1000000000000002E-2</v>
      </c>
    </row>
    <row r="37" spans="1:4" ht="63" x14ac:dyDescent="0.25">
      <c r="A37" s="17" t="s">
        <v>115</v>
      </c>
      <c r="B37" s="19"/>
      <c r="C37" s="20"/>
      <c r="D37" s="58">
        <v>0.13800000000000001</v>
      </c>
    </row>
    <row r="38" spans="1:4" ht="45.75" customHeight="1" x14ac:dyDescent="0.25">
      <c r="A38" s="17" t="s">
        <v>43</v>
      </c>
      <c r="B38" s="19"/>
      <c r="C38" s="20"/>
      <c r="D38" s="58">
        <v>1.2E-2</v>
      </c>
    </row>
    <row r="39" spans="1:4" ht="15.75" x14ac:dyDescent="0.25">
      <c r="A39" s="17" t="s">
        <v>116</v>
      </c>
      <c r="B39" s="19"/>
      <c r="C39" s="20"/>
      <c r="D39" s="58">
        <v>0.154</v>
      </c>
    </row>
    <row r="40" spans="1:4" ht="38.25" customHeight="1" x14ac:dyDescent="0.25">
      <c r="A40" s="168" t="s">
        <v>117</v>
      </c>
      <c r="B40" s="169"/>
      <c r="C40" s="169"/>
      <c r="D40" s="170"/>
    </row>
    <row r="41" spans="1:4" ht="92.25" customHeight="1" x14ac:dyDescent="0.25">
      <c r="A41" s="22" t="s">
        <v>118</v>
      </c>
      <c r="B41" s="21"/>
      <c r="C41" s="20"/>
      <c r="D41" s="61">
        <v>0.13300000000000001</v>
      </c>
    </row>
    <row r="42" spans="1:4" ht="40.5" customHeight="1" x14ac:dyDescent="0.25">
      <c r="A42" s="164" t="s">
        <v>119</v>
      </c>
      <c r="B42" s="164"/>
      <c r="C42" s="164"/>
      <c r="D42" s="164"/>
    </row>
    <row r="43" spans="1:4" ht="45" customHeight="1" x14ac:dyDescent="0.25">
      <c r="A43" s="17" t="s">
        <v>120</v>
      </c>
      <c r="B43" s="23"/>
      <c r="C43" s="20"/>
      <c r="D43" s="66">
        <v>0.75700000000000001</v>
      </c>
    </row>
    <row r="44" spans="1:4" ht="31.5" x14ac:dyDescent="0.25">
      <c r="A44" s="17" t="s">
        <v>48</v>
      </c>
      <c r="B44" s="19"/>
      <c r="C44" s="20"/>
      <c r="D44" s="58">
        <v>1.5549999999999999</v>
      </c>
    </row>
    <row r="45" spans="1:4" ht="47.25" x14ac:dyDescent="0.25">
      <c r="A45" s="17" t="s">
        <v>49</v>
      </c>
      <c r="B45" s="19"/>
      <c r="C45" s="20"/>
      <c r="D45" s="58">
        <v>6.0999999999999999E-2</v>
      </c>
    </row>
    <row r="46" spans="1:4" ht="63" x14ac:dyDescent="0.25">
      <c r="A46" s="17" t="s">
        <v>50</v>
      </c>
      <c r="B46" s="19"/>
      <c r="C46" s="20"/>
      <c r="D46" s="58">
        <v>0.13400000000000001</v>
      </c>
    </row>
    <row r="47" spans="1:4" ht="63" x14ac:dyDescent="0.25">
      <c r="A47" s="17" t="s">
        <v>51</v>
      </c>
      <c r="B47" s="19"/>
      <c r="C47" s="20"/>
      <c r="D47" s="58">
        <v>0.13300000000000001</v>
      </c>
    </row>
    <row r="48" spans="1:4" ht="46.5" customHeight="1" x14ac:dyDescent="0.25">
      <c r="A48" s="164" t="s">
        <v>121</v>
      </c>
      <c r="B48" s="164"/>
      <c r="C48" s="164"/>
      <c r="D48" s="164"/>
    </row>
    <row r="49" spans="1:4" ht="79.5" customHeight="1" x14ac:dyDescent="0.25">
      <c r="A49" s="98" t="s">
        <v>54</v>
      </c>
      <c r="B49" s="99"/>
      <c r="C49" s="51"/>
      <c r="D49" s="100">
        <v>0.71399999999999997</v>
      </c>
    </row>
    <row r="50" spans="1:4" ht="77.25" customHeight="1" x14ac:dyDescent="0.25">
      <c r="A50" s="17" t="s">
        <v>179</v>
      </c>
      <c r="B50" s="19"/>
      <c r="C50" s="20"/>
      <c r="D50" s="58">
        <v>0.23799999999999999</v>
      </c>
    </row>
    <row r="51" spans="1:4" ht="63" x14ac:dyDescent="0.25">
      <c r="A51" s="17" t="s">
        <v>55</v>
      </c>
      <c r="B51" s="19"/>
      <c r="C51" s="20"/>
      <c r="D51" s="58">
        <v>5.0000000000000001E-3</v>
      </c>
    </row>
    <row r="52" spans="1:4" ht="29.25" customHeight="1" x14ac:dyDescent="0.25">
      <c r="A52" s="17" t="s">
        <v>56</v>
      </c>
      <c r="B52" s="19"/>
      <c r="C52" s="20"/>
      <c r="D52" s="58">
        <v>9.2999999999999999E-2</v>
      </c>
    </row>
    <row r="53" spans="1:4" ht="78.75" x14ac:dyDescent="0.25">
      <c r="A53" s="17" t="s">
        <v>57</v>
      </c>
      <c r="B53" s="19"/>
      <c r="C53" s="20"/>
      <c r="D53" s="58">
        <v>1.466</v>
      </c>
    </row>
    <row r="54" spans="1:4" ht="93" customHeight="1" x14ac:dyDescent="0.25">
      <c r="A54" s="17" t="s">
        <v>122</v>
      </c>
      <c r="B54" s="19"/>
      <c r="C54" s="20"/>
      <c r="D54" s="58">
        <v>0.19800000000000001</v>
      </c>
    </row>
    <row r="55" spans="1:4" ht="78" customHeight="1" x14ac:dyDescent="0.25">
      <c r="A55" s="17" t="s">
        <v>123</v>
      </c>
      <c r="B55" s="19"/>
      <c r="C55" s="20"/>
      <c r="D55" s="58">
        <v>0.17599999999999999</v>
      </c>
    </row>
    <row r="56" spans="1:4" ht="79.5" customHeight="1" x14ac:dyDescent="0.25">
      <c r="A56" s="17" t="s">
        <v>60</v>
      </c>
      <c r="B56" s="19"/>
      <c r="C56" s="20"/>
      <c r="D56" s="58">
        <v>8.5000000000000006E-2</v>
      </c>
    </row>
    <row r="57" spans="1:4" ht="48" customHeight="1" x14ac:dyDescent="0.25">
      <c r="A57" s="17" t="s">
        <v>61</v>
      </c>
      <c r="B57" s="19"/>
      <c r="C57" s="20"/>
      <c r="D57" s="58">
        <v>0.313</v>
      </c>
    </row>
    <row r="58" spans="1:4" ht="47.25" x14ac:dyDescent="0.25">
      <c r="A58" s="17" t="s">
        <v>62</v>
      </c>
      <c r="B58" s="19"/>
      <c r="C58" s="20"/>
      <c r="D58" s="58">
        <v>1.2999999999999999E-2</v>
      </c>
    </row>
    <row r="59" spans="1:4" ht="31.5" x14ac:dyDescent="0.25">
      <c r="A59" s="17" t="s">
        <v>48</v>
      </c>
      <c r="B59" s="19"/>
      <c r="C59" s="20"/>
      <c r="D59" s="58">
        <v>1.5549999999999999</v>
      </c>
    </row>
    <row r="60" spans="1:4" ht="32.25" customHeight="1" x14ac:dyDescent="0.25">
      <c r="A60" s="168" t="s">
        <v>124</v>
      </c>
      <c r="B60" s="169"/>
      <c r="C60" s="169"/>
      <c r="D60" s="170"/>
    </row>
    <row r="61" spans="1:4" ht="47.25" x14ac:dyDescent="0.25">
      <c r="A61" s="17" t="s">
        <v>63</v>
      </c>
      <c r="B61" s="19"/>
      <c r="C61" s="20"/>
      <c r="D61" s="58">
        <v>0.152</v>
      </c>
    </row>
    <row r="62" spans="1:4" ht="30.75" customHeight="1" x14ac:dyDescent="0.25">
      <c r="A62" s="17" t="s">
        <v>64</v>
      </c>
      <c r="B62" s="19"/>
      <c r="C62" s="20"/>
      <c r="D62" s="58">
        <v>5.2999999999999999E-2</v>
      </c>
    </row>
    <row r="63" spans="1:4" ht="78.75" x14ac:dyDescent="0.25">
      <c r="A63" s="17" t="s">
        <v>125</v>
      </c>
      <c r="B63" s="19"/>
      <c r="C63" s="20"/>
      <c r="D63" s="58">
        <v>4.2999999999999997E-2</v>
      </c>
    </row>
    <row r="64" spans="1:4" ht="47.25" customHeight="1" x14ac:dyDescent="0.25">
      <c r="A64" s="17" t="s">
        <v>66</v>
      </c>
      <c r="B64" s="19"/>
      <c r="C64" s="20"/>
      <c r="D64" s="58">
        <v>5.0000000000000001E-3</v>
      </c>
    </row>
    <row r="65" spans="1:4" ht="31.5" x14ac:dyDescent="0.25">
      <c r="A65" s="17" t="s">
        <v>67</v>
      </c>
      <c r="B65" s="19"/>
      <c r="C65" s="20"/>
      <c r="D65" s="58">
        <v>2.5000000000000001E-2</v>
      </c>
    </row>
    <row r="66" spans="1:4" ht="79.5" customHeight="1" x14ac:dyDescent="0.25">
      <c r="A66" s="17" t="s">
        <v>126</v>
      </c>
      <c r="B66" s="19"/>
      <c r="C66" s="20"/>
      <c r="D66" s="58">
        <v>1.9E-2</v>
      </c>
    </row>
    <row r="67" spans="1:4" ht="58.5" customHeight="1" x14ac:dyDescent="0.25">
      <c r="A67" s="168" t="s">
        <v>127</v>
      </c>
      <c r="B67" s="169"/>
      <c r="C67" s="169"/>
      <c r="D67" s="170"/>
    </row>
    <row r="68" spans="1:4" ht="102" customHeight="1" x14ac:dyDescent="0.25">
      <c r="A68" s="17" t="s">
        <v>163</v>
      </c>
      <c r="B68" s="19"/>
      <c r="C68" s="20"/>
      <c r="D68" s="58">
        <v>1.2330000000000001</v>
      </c>
    </row>
    <row r="69" spans="1:4" ht="123" customHeight="1" x14ac:dyDescent="0.25">
      <c r="A69" s="17" t="s">
        <v>159</v>
      </c>
      <c r="B69" s="19"/>
      <c r="C69" s="20"/>
      <c r="D69" s="58">
        <v>7.2539999999999996</v>
      </c>
    </row>
    <row r="70" spans="1:4" ht="77.25" customHeight="1" x14ac:dyDescent="0.25">
      <c r="A70" s="17" t="s">
        <v>131</v>
      </c>
      <c r="B70" s="19"/>
      <c r="C70" s="20"/>
      <c r="D70" s="58">
        <v>0.872</v>
      </c>
    </row>
    <row r="71" spans="1:4" ht="80.25" customHeight="1" x14ac:dyDescent="0.25">
      <c r="A71" s="17" t="s">
        <v>74</v>
      </c>
      <c r="B71" s="19"/>
      <c r="C71" s="20"/>
      <c r="D71" s="58">
        <v>1.2999999999999999E-2</v>
      </c>
    </row>
    <row r="72" spans="1:4" ht="74.25" customHeight="1" x14ac:dyDescent="0.25">
      <c r="A72" s="17" t="s">
        <v>75</v>
      </c>
      <c r="B72" s="19"/>
      <c r="C72" s="20"/>
      <c r="D72" s="58">
        <v>1.6E-2</v>
      </c>
    </row>
    <row r="73" spans="1:4" ht="74.25" customHeight="1" x14ac:dyDescent="0.25">
      <c r="A73" s="17" t="s">
        <v>134</v>
      </c>
      <c r="B73" s="19"/>
      <c r="C73" s="20"/>
      <c r="D73" s="58">
        <v>1.0999999999999999E-2</v>
      </c>
    </row>
    <row r="74" spans="1:4" ht="45" customHeight="1" x14ac:dyDescent="0.25">
      <c r="A74" s="17" t="s">
        <v>135</v>
      </c>
      <c r="B74" s="19"/>
      <c r="C74" s="20"/>
      <c r="D74" s="58">
        <v>0.01</v>
      </c>
    </row>
    <row r="75" spans="1:4" ht="57.75" customHeight="1" x14ac:dyDescent="0.25">
      <c r="A75" s="17" t="s">
        <v>136</v>
      </c>
      <c r="B75" s="19"/>
      <c r="C75" s="20"/>
      <c r="D75" s="58">
        <v>1.0999999999999999E-2</v>
      </c>
    </row>
    <row r="76" spans="1:4" ht="44.25" customHeight="1" x14ac:dyDescent="0.25">
      <c r="A76" s="17" t="s">
        <v>157</v>
      </c>
      <c r="B76" s="19"/>
      <c r="C76" s="20"/>
      <c r="D76" s="58">
        <v>8.9999999999999993E-3</v>
      </c>
    </row>
    <row r="77" spans="1:4" ht="61.5" customHeight="1" x14ac:dyDescent="0.25">
      <c r="A77" s="17" t="s">
        <v>23</v>
      </c>
      <c r="B77" s="19"/>
      <c r="C77" s="20"/>
      <c r="D77" s="58">
        <v>9.1999999999999998E-2</v>
      </c>
    </row>
    <row r="78" spans="1:4" ht="16.5" customHeight="1" x14ac:dyDescent="0.25">
      <c r="A78" s="17" t="s">
        <v>81</v>
      </c>
      <c r="B78" s="19"/>
      <c r="C78" s="20"/>
      <c r="D78" s="58">
        <v>0.85799999999999998</v>
      </c>
    </row>
    <row r="79" spans="1:4" ht="61.5" customHeight="1" x14ac:dyDescent="0.25">
      <c r="A79" s="17" t="s">
        <v>82</v>
      </c>
      <c r="B79" s="19"/>
      <c r="C79" s="20"/>
      <c r="D79" s="58">
        <v>0.62</v>
      </c>
    </row>
    <row r="80" spans="1:4" ht="60" customHeight="1" x14ac:dyDescent="0.25">
      <c r="A80" s="118" t="s">
        <v>138</v>
      </c>
      <c r="B80" s="119"/>
      <c r="C80" s="119"/>
      <c r="D80" s="120"/>
    </row>
    <row r="81" spans="1:4" ht="97.5" customHeight="1" x14ac:dyDescent="0.25">
      <c r="A81" s="17" t="s">
        <v>139</v>
      </c>
      <c r="B81" s="19"/>
      <c r="C81" s="20"/>
      <c r="D81" s="58">
        <v>5.0999999999999997E-2</v>
      </c>
    </row>
    <row r="82" spans="1:4" ht="63" x14ac:dyDescent="0.25">
      <c r="A82" s="17" t="s">
        <v>140</v>
      </c>
      <c r="B82" s="19"/>
      <c r="C82" s="20"/>
      <c r="D82" s="58">
        <v>0.02</v>
      </c>
    </row>
    <row r="83" spans="1:4" ht="113.25" customHeight="1" x14ac:dyDescent="0.25">
      <c r="A83" s="17" t="s">
        <v>141</v>
      </c>
      <c r="B83" s="19"/>
      <c r="C83" s="20"/>
      <c r="D83" s="58">
        <v>0.156</v>
      </c>
    </row>
    <row r="84" spans="1:4" ht="75" customHeight="1" x14ac:dyDescent="0.25">
      <c r="A84" s="17" t="s">
        <v>142</v>
      </c>
      <c r="B84" s="19"/>
      <c r="C84" s="20"/>
      <c r="D84" s="58">
        <v>8.4000000000000005E-2</v>
      </c>
    </row>
    <row r="85" spans="1:4" ht="61.5" customHeight="1" x14ac:dyDescent="0.25">
      <c r="A85" s="17" t="s">
        <v>143</v>
      </c>
      <c r="B85" s="19"/>
      <c r="C85" s="20"/>
      <c r="D85" s="58">
        <v>3.3000000000000002E-2</v>
      </c>
    </row>
    <row r="86" spans="1:4" ht="88.5" customHeight="1" x14ac:dyDescent="0.25">
      <c r="A86" s="27" t="s">
        <v>89</v>
      </c>
      <c r="B86" s="19"/>
      <c r="C86" s="20"/>
      <c r="D86" s="58">
        <v>6.9000000000000006E-2</v>
      </c>
    </row>
    <row r="87" spans="1:4" ht="45" customHeight="1" x14ac:dyDescent="0.25">
      <c r="A87" s="17" t="s">
        <v>144</v>
      </c>
      <c r="B87" s="19"/>
      <c r="C87" s="20"/>
      <c r="D87" s="58">
        <v>4.2999999999999997E-2</v>
      </c>
    </row>
    <row r="88" spans="1:4" ht="60.75" customHeight="1" x14ac:dyDescent="0.25">
      <c r="A88" s="17" t="s">
        <v>145</v>
      </c>
      <c r="B88" s="19"/>
      <c r="C88" s="20"/>
      <c r="D88" s="58">
        <v>0.16900000000000001</v>
      </c>
    </row>
    <row r="89" spans="1:4" ht="35.25" customHeight="1" x14ac:dyDescent="0.25">
      <c r="A89" s="168" t="s">
        <v>146</v>
      </c>
      <c r="B89" s="169"/>
      <c r="C89" s="169"/>
      <c r="D89" s="170"/>
    </row>
    <row r="90" spans="1:4" ht="81.75" customHeight="1" x14ac:dyDescent="0.25">
      <c r="A90" s="17" t="s">
        <v>147</v>
      </c>
      <c r="B90" s="19"/>
      <c r="C90" s="20"/>
      <c r="D90" s="58">
        <v>0.374</v>
      </c>
    </row>
    <row r="91" spans="1:4" ht="31.5" x14ac:dyDescent="0.25">
      <c r="A91" s="17" t="s">
        <v>148</v>
      </c>
      <c r="B91" s="19"/>
      <c r="C91" s="20"/>
      <c r="D91" s="58">
        <v>6.6000000000000003E-2</v>
      </c>
    </row>
    <row r="92" spans="1:4" ht="47.25" x14ac:dyDescent="0.25">
      <c r="A92" s="17" t="s">
        <v>94</v>
      </c>
      <c r="B92" s="19"/>
      <c r="C92" s="20"/>
      <c r="D92" s="58">
        <v>0.127</v>
      </c>
    </row>
    <row r="93" spans="1:4" ht="47.25" x14ac:dyDescent="0.25">
      <c r="A93" s="17" t="s">
        <v>95</v>
      </c>
      <c r="B93" s="19"/>
      <c r="C93" s="20"/>
      <c r="D93" s="58">
        <v>3.1E-2</v>
      </c>
    </row>
    <row r="94" spans="1:4" ht="47.25" x14ac:dyDescent="0.25">
      <c r="A94" s="17" t="s">
        <v>96</v>
      </c>
      <c r="B94" s="19"/>
      <c r="C94" s="20"/>
      <c r="D94" s="58">
        <v>0.03</v>
      </c>
    </row>
    <row r="95" spans="1:4" ht="31.5" x14ac:dyDescent="0.25">
      <c r="A95" s="17" t="s">
        <v>97</v>
      </c>
      <c r="B95" s="19"/>
      <c r="C95" s="20"/>
      <c r="D95" s="58">
        <v>0.13200000000000001</v>
      </c>
    </row>
    <row r="96" spans="1:4" ht="15.75" x14ac:dyDescent="0.25">
      <c r="A96" s="19" t="s">
        <v>98</v>
      </c>
      <c r="B96" s="19"/>
      <c r="C96" s="20"/>
      <c r="D96" s="58">
        <v>0.05</v>
      </c>
    </row>
    <row r="97" spans="1:4" ht="15.75" x14ac:dyDescent="0.25">
      <c r="A97" s="19" t="s">
        <v>99</v>
      </c>
      <c r="B97" s="19"/>
      <c r="C97" s="20"/>
      <c r="D97" s="58">
        <v>0.217</v>
      </c>
    </row>
    <row r="98" spans="1:4" ht="63" x14ac:dyDescent="0.25">
      <c r="A98" s="17" t="s">
        <v>149</v>
      </c>
      <c r="B98" s="19"/>
      <c r="C98" s="20"/>
      <c r="D98" s="58">
        <v>6.2E-2</v>
      </c>
    </row>
    <row r="99" spans="1:4" ht="29.25" customHeight="1" x14ac:dyDescent="0.25">
      <c r="A99" s="115" t="s">
        <v>101</v>
      </c>
      <c r="B99" s="116"/>
      <c r="C99" s="117"/>
      <c r="D99" s="81">
        <v>24.58</v>
      </c>
    </row>
  </sheetData>
  <mergeCells count="20">
    <mergeCell ref="A27:D27"/>
    <mergeCell ref="A1:D1"/>
    <mergeCell ref="A2:D2"/>
    <mergeCell ref="A4:D4"/>
    <mergeCell ref="A5:D5"/>
    <mergeCell ref="C6:C7"/>
    <mergeCell ref="A8:D8"/>
    <mergeCell ref="A10:D10"/>
    <mergeCell ref="C11:C13"/>
    <mergeCell ref="A14:D14"/>
    <mergeCell ref="A19:D19"/>
    <mergeCell ref="A23:D23"/>
    <mergeCell ref="A99:C99"/>
    <mergeCell ref="A89:D89"/>
    <mergeCell ref="A40:D40"/>
    <mergeCell ref="A42:D42"/>
    <mergeCell ref="A48:D48"/>
    <mergeCell ref="A60:D60"/>
    <mergeCell ref="A67:D67"/>
    <mergeCell ref="A80:D8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88" workbookViewId="0">
      <selection sqref="A1:D100"/>
    </sheetView>
  </sheetViews>
  <sheetFormatPr defaultRowHeight="15" x14ac:dyDescent="0.25"/>
  <cols>
    <col min="1" max="1" width="25" customWidth="1"/>
    <col min="2" max="2" width="21.85546875" customWidth="1"/>
    <col min="3" max="3" width="11.28515625" customWidth="1"/>
    <col min="4" max="4" width="39.7109375" customWidth="1"/>
  </cols>
  <sheetData>
    <row r="1" spans="1:4" x14ac:dyDescent="0.25">
      <c r="A1" s="126" t="s">
        <v>171</v>
      </c>
      <c r="B1" s="126"/>
      <c r="C1" s="126"/>
      <c r="D1" s="126"/>
    </row>
    <row r="2" spans="1:4" ht="49.5" customHeight="1" x14ac:dyDescent="0.25">
      <c r="A2" s="127" t="s">
        <v>5</v>
      </c>
      <c r="B2" s="128"/>
      <c r="C2" s="128"/>
      <c r="D2" s="129"/>
    </row>
    <row r="3" spans="1:4" ht="54" customHeight="1" x14ac:dyDescent="0.25">
      <c r="A3" s="52" t="s">
        <v>6</v>
      </c>
      <c r="B3" s="52" t="s">
        <v>7</v>
      </c>
      <c r="C3" s="52" t="s">
        <v>8</v>
      </c>
      <c r="D3" s="52" t="s">
        <v>11</v>
      </c>
    </row>
    <row r="4" spans="1:4" ht="15.75" x14ac:dyDescent="0.25">
      <c r="A4" s="130" t="s">
        <v>9</v>
      </c>
      <c r="B4" s="131"/>
      <c r="C4" s="131"/>
      <c r="D4" s="132"/>
    </row>
    <row r="5" spans="1:4" ht="15.75" x14ac:dyDescent="0.25">
      <c r="A5" s="122" t="s">
        <v>15</v>
      </c>
      <c r="B5" s="122"/>
      <c r="C5" s="122"/>
      <c r="D5" s="122"/>
    </row>
    <row r="6" spans="1:4" ht="31.5" customHeight="1" x14ac:dyDescent="0.25">
      <c r="A6" s="17" t="s">
        <v>10</v>
      </c>
      <c r="B6" s="19"/>
      <c r="C6" s="123"/>
      <c r="D6" s="56">
        <v>2.5000000000000001E-2</v>
      </c>
    </row>
    <row r="7" spans="1:4" ht="59.25" customHeight="1" x14ac:dyDescent="0.25">
      <c r="A7" s="17" t="s">
        <v>12</v>
      </c>
      <c r="B7" s="19"/>
      <c r="C7" s="125"/>
      <c r="D7" s="56">
        <v>0.33400000000000002</v>
      </c>
    </row>
    <row r="8" spans="1:4" ht="33" customHeight="1" x14ac:dyDescent="0.25">
      <c r="A8" s="122" t="s">
        <v>161</v>
      </c>
      <c r="B8" s="122"/>
      <c r="C8" s="122"/>
      <c r="D8" s="122"/>
    </row>
    <row r="9" spans="1:4" ht="42.75" customHeight="1" x14ac:dyDescent="0.25">
      <c r="A9" s="17" t="s">
        <v>13</v>
      </c>
      <c r="B9" s="19"/>
      <c r="C9" s="20"/>
      <c r="D9" s="56">
        <v>0.19700000000000001</v>
      </c>
    </row>
    <row r="10" spans="1:4" ht="36" customHeight="1" x14ac:dyDescent="0.25">
      <c r="A10" s="122" t="s">
        <v>104</v>
      </c>
      <c r="B10" s="122"/>
      <c r="C10" s="122"/>
      <c r="D10" s="122"/>
    </row>
    <row r="11" spans="1:4" ht="30" customHeight="1" x14ac:dyDescent="0.25">
      <c r="A11" s="17" t="s">
        <v>17</v>
      </c>
      <c r="B11" s="19"/>
      <c r="C11" s="123"/>
      <c r="D11" s="58">
        <v>1.2E-2</v>
      </c>
    </row>
    <row r="12" spans="1:4" ht="31.5" customHeight="1" x14ac:dyDescent="0.25">
      <c r="A12" s="17" t="s">
        <v>18</v>
      </c>
      <c r="B12" s="19"/>
      <c r="C12" s="124"/>
      <c r="D12" s="58">
        <v>0.01</v>
      </c>
    </row>
    <row r="13" spans="1:4" ht="48.75" customHeight="1" x14ac:dyDescent="0.25">
      <c r="A13" s="17" t="s">
        <v>19</v>
      </c>
      <c r="B13" s="19"/>
      <c r="C13" s="125"/>
      <c r="D13" s="58">
        <v>9.4E-2</v>
      </c>
    </row>
    <row r="14" spans="1:4" ht="15.75" x14ac:dyDescent="0.25">
      <c r="A14" s="122" t="s">
        <v>20</v>
      </c>
      <c r="B14" s="122"/>
      <c r="C14" s="122"/>
      <c r="D14" s="122"/>
    </row>
    <row r="15" spans="1:4" ht="48.75" customHeight="1" x14ac:dyDescent="0.25">
      <c r="A15" s="17" t="s">
        <v>105</v>
      </c>
      <c r="B15" s="19"/>
      <c r="C15" s="20"/>
      <c r="D15" s="58">
        <v>0.129</v>
      </c>
    </row>
    <row r="16" spans="1:4" ht="27" customHeight="1" x14ac:dyDescent="0.25">
      <c r="A16" s="27" t="s">
        <v>22</v>
      </c>
      <c r="B16" s="19"/>
      <c r="C16" s="20"/>
      <c r="D16" s="58">
        <v>0.222</v>
      </c>
    </row>
    <row r="17" spans="1:4" ht="60" customHeight="1" x14ac:dyDescent="0.25">
      <c r="A17" s="17" t="s">
        <v>23</v>
      </c>
      <c r="B17" s="19"/>
      <c r="C17" s="20"/>
      <c r="D17" s="58">
        <v>6.5000000000000002E-2</v>
      </c>
    </row>
    <row r="18" spans="1:4" ht="45" customHeight="1" x14ac:dyDescent="0.25">
      <c r="A18" s="101" t="s">
        <v>154</v>
      </c>
      <c r="B18" s="102"/>
      <c r="C18" s="96"/>
      <c r="D18" s="103">
        <v>0.998</v>
      </c>
    </row>
    <row r="19" spans="1:4" ht="32.25" customHeight="1" x14ac:dyDescent="0.25">
      <c r="A19" s="115" t="s">
        <v>107</v>
      </c>
      <c r="B19" s="116"/>
      <c r="C19" s="116"/>
      <c r="D19" s="117"/>
    </row>
    <row r="20" spans="1:4" ht="58.5" customHeight="1" x14ac:dyDescent="0.25">
      <c r="A20" s="26" t="s">
        <v>26</v>
      </c>
      <c r="B20" s="23"/>
      <c r="C20" s="20"/>
      <c r="D20" s="66">
        <v>2.1999999999999999E-2</v>
      </c>
    </row>
    <row r="21" spans="1:4" ht="35.25" customHeight="1" x14ac:dyDescent="0.25">
      <c r="A21" s="17" t="s">
        <v>27</v>
      </c>
      <c r="B21" s="19"/>
      <c r="C21" s="20"/>
      <c r="D21" s="58">
        <v>0.374</v>
      </c>
    </row>
    <row r="22" spans="1:4" ht="30" customHeight="1" x14ac:dyDescent="0.25">
      <c r="A22" s="17" t="s">
        <v>28</v>
      </c>
      <c r="B22" s="19"/>
      <c r="C22" s="20"/>
      <c r="D22" s="58">
        <v>0.10199999999999999</v>
      </c>
    </row>
    <row r="23" spans="1:4" ht="30.75" customHeight="1" x14ac:dyDescent="0.25">
      <c r="A23" s="118" t="s">
        <v>109</v>
      </c>
      <c r="B23" s="119"/>
      <c r="C23" s="119"/>
      <c r="D23" s="120"/>
    </row>
    <row r="24" spans="1:4" ht="32.25" customHeight="1" x14ac:dyDescent="0.25">
      <c r="A24" s="17" t="s">
        <v>29</v>
      </c>
      <c r="B24" s="19"/>
      <c r="C24" s="19"/>
      <c r="D24" s="58">
        <v>0.28599999999999998</v>
      </c>
    </row>
    <row r="25" spans="1:4" ht="123.75" customHeight="1" x14ac:dyDescent="0.25">
      <c r="A25" s="17" t="s">
        <v>110</v>
      </c>
      <c r="B25" s="19"/>
      <c r="C25" s="20"/>
      <c r="D25" s="58">
        <v>5.5E-2</v>
      </c>
    </row>
    <row r="26" spans="1:4" ht="34.5" customHeight="1" x14ac:dyDescent="0.25">
      <c r="A26" s="17" t="s">
        <v>31</v>
      </c>
      <c r="B26" s="19"/>
      <c r="C26" s="19"/>
      <c r="D26" s="58">
        <v>0.374</v>
      </c>
    </row>
    <row r="27" spans="1:4" ht="35.25" customHeight="1" x14ac:dyDescent="0.25">
      <c r="A27" s="121" t="s">
        <v>111</v>
      </c>
      <c r="B27" s="121"/>
      <c r="C27" s="121"/>
      <c r="D27" s="121"/>
    </row>
    <row r="28" spans="1:4" ht="46.5" customHeight="1" x14ac:dyDescent="0.25">
      <c r="A28" s="24" t="s">
        <v>112</v>
      </c>
      <c r="B28" s="23"/>
      <c r="C28" s="20"/>
      <c r="D28" s="66">
        <v>0.214</v>
      </c>
    </row>
    <row r="29" spans="1:4" ht="45" customHeight="1" x14ac:dyDescent="0.25">
      <c r="A29" s="17" t="s">
        <v>34</v>
      </c>
      <c r="B29" s="19"/>
      <c r="C29" s="20"/>
      <c r="D29" s="58">
        <v>2.1999999999999999E-2</v>
      </c>
    </row>
    <row r="30" spans="1:4" ht="37.5" customHeight="1" x14ac:dyDescent="0.25">
      <c r="A30" s="17" t="s">
        <v>35</v>
      </c>
      <c r="B30" s="19"/>
      <c r="C30" s="20"/>
      <c r="D30" s="58">
        <v>2.9000000000000001E-2</v>
      </c>
    </row>
    <row r="31" spans="1:4" ht="29.25" customHeight="1" x14ac:dyDescent="0.25">
      <c r="A31" s="17" t="s">
        <v>36</v>
      </c>
      <c r="B31" s="19"/>
      <c r="C31" s="20"/>
      <c r="D31" s="58">
        <v>0.122</v>
      </c>
    </row>
    <row r="32" spans="1:4" ht="81.75" customHeight="1" x14ac:dyDescent="0.25">
      <c r="A32" s="17" t="s">
        <v>37</v>
      </c>
      <c r="B32" s="19"/>
      <c r="C32" s="20"/>
      <c r="D32" s="58">
        <v>4.5999999999999999E-2</v>
      </c>
    </row>
    <row r="33" spans="1:4" ht="76.5" customHeight="1" x14ac:dyDescent="0.25">
      <c r="A33" s="17" t="s">
        <v>113</v>
      </c>
      <c r="B33" s="19"/>
      <c r="C33" s="20"/>
      <c r="D33" s="58">
        <v>2.5000000000000001E-2</v>
      </c>
    </row>
    <row r="34" spans="1:4" ht="29.25" customHeight="1" x14ac:dyDescent="0.25">
      <c r="A34" s="27" t="s">
        <v>39</v>
      </c>
      <c r="B34" s="19"/>
      <c r="C34" s="20"/>
      <c r="D34" s="58">
        <v>0.107</v>
      </c>
    </row>
    <row r="35" spans="1:4" ht="15.75" x14ac:dyDescent="0.25">
      <c r="A35" s="19" t="s">
        <v>40</v>
      </c>
      <c r="B35" s="19"/>
      <c r="C35" s="20"/>
      <c r="D35" s="58">
        <v>6.8000000000000005E-2</v>
      </c>
    </row>
    <row r="36" spans="1:4" ht="17.25" customHeight="1" x14ac:dyDescent="0.25">
      <c r="A36" s="17" t="s">
        <v>114</v>
      </c>
      <c r="B36" s="19"/>
      <c r="C36" s="20"/>
      <c r="D36" s="58">
        <v>4.1000000000000002E-2</v>
      </c>
    </row>
    <row r="37" spans="1:4" ht="43.5" customHeight="1" x14ac:dyDescent="0.25">
      <c r="A37" s="17" t="s">
        <v>115</v>
      </c>
      <c r="B37" s="19"/>
      <c r="C37" s="20"/>
      <c r="D37" s="58">
        <v>0.13900000000000001</v>
      </c>
    </row>
    <row r="38" spans="1:4" ht="45" customHeight="1" x14ac:dyDescent="0.25">
      <c r="A38" s="17" t="s">
        <v>43</v>
      </c>
      <c r="B38" s="19"/>
      <c r="C38" s="20"/>
      <c r="D38" s="58">
        <v>1.2E-2</v>
      </c>
    </row>
    <row r="39" spans="1:4" ht="16.5" customHeight="1" x14ac:dyDescent="0.25">
      <c r="A39" s="17" t="s">
        <v>116</v>
      </c>
      <c r="B39" s="19"/>
      <c r="C39" s="20"/>
      <c r="D39" s="58">
        <v>0.155</v>
      </c>
    </row>
    <row r="40" spans="1:4" ht="36.75" customHeight="1" x14ac:dyDescent="0.25">
      <c r="A40" s="118" t="s">
        <v>117</v>
      </c>
      <c r="B40" s="119"/>
      <c r="C40" s="119"/>
      <c r="D40" s="120"/>
    </row>
    <row r="41" spans="1:4" ht="78" customHeight="1" x14ac:dyDescent="0.25">
      <c r="A41" s="22" t="s">
        <v>118</v>
      </c>
      <c r="B41" s="21"/>
      <c r="C41" s="20"/>
      <c r="D41" s="61">
        <v>0.13300000000000001</v>
      </c>
    </row>
    <row r="42" spans="1:4" ht="33.75" customHeight="1" x14ac:dyDescent="0.25">
      <c r="A42" s="121" t="s">
        <v>119</v>
      </c>
      <c r="B42" s="121"/>
      <c r="C42" s="121"/>
      <c r="D42" s="121"/>
    </row>
    <row r="43" spans="1:4" ht="45" customHeight="1" x14ac:dyDescent="0.25">
      <c r="A43" s="17" t="s">
        <v>120</v>
      </c>
      <c r="B43" s="23"/>
      <c r="C43" s="20"/>
      <c r="D43" s="66">
        <v>0.88600000000000001</v>
      </c>
    </row>
    <row r="44" spans="1:4" ht="31.5" x14ac:dyDescent="0.25">
      <c r="A44" s="17" t="s">
        <v>48</v>
      </c>
      <c r="B44" s="19"/>
      <c r="C44" s="20"/>
      <c r="D44" s="58">
        <v>1.8560000000000001</v>
      </c>
    </row>
    <row r="45" spans="1:4" ht="31.5" customHeight="1" x14ac:dyDescent="0.25">
      <c r="A45" s="17" t="s">
        <v>49</v>
      </c>
      <c r="B45" s="19"/>
      <c r="C45" s="20"/>
      <c r="D45" s="58">
        <v>5.6000000000000001E-2</v>
      </c>
    </row>
    <row r="46" spans="1:4" ht="64.5" customHeight="1" x14ac:dyDescent="0.25">
      <c r="A46" s="17" t="s">
        <v>50</v>
      </c>
      <c r="B46" s="19"/>
      <c r="C46" s="20"/>
      <c r="D46" s="58">
        <v>0.13500000000000001</v>
      </c>
    </row>
    <row r="47" spans="1:4" ht="47.25" customHeight="1" x14ac:dyDescent="0.25">
      <c r="A47" s="17" t="s">
        <v>51</v>
      </c>
      <c r="B47" s="19"/>
      <c r="C47" s="20"/>
      <c r="D47" s="58">
        <v>0.13300000000000001</v>
      </c>
    </row>
    <row r="48" spans="1:4" ht="40.5" customHeight="1" x14ac:dyDescent="0.25">
      <c r="A48" s="164" t="s">
        <v>121</v>
      </c>
      <c r="B48" s="164"/>
      <c r="C48" s="164"/>
      <c r="D48" s="164"/>
    </row>
    <row r="49" spans="1:4" ht="60.75" customHeight="1" x14ac:dyDescent="0.25">
      <c r="A49" s="17" t="s">
        <v>53</v>
      </c>
      <c r="B49" s="19"/>
      <c r="C49" s="20"/>
      <c r="D49" s="58">
        <v>0.16800000000000001</v>
      </c>
    </row>
    <row r="50" spans="1:4" ht="48" customHeight="1" x14ac:dyDescent="0.25">
      <c r="A50" s="17" t="s">
        <v>54</v>
      </c>
      <c r="B50" s="19"/>
      <c r="C50" s="20"/>
      <c r="D50" s="58">
        <v>0.71399999999999997</v>
      </c>
    </row>
    <row r="51" spans="1:4" ht="51" customHeight="1" x14ac:dyDescent="0.25">
      <c r="A51" s="17" t="s">
        <v>55</v>
      </c>
      <c r="B51" s="19"/>
      <c r="C51" s="20"/>
      <c r="D51" s="58">
        <v>6.0000000000000001E-3</v>
      </c>
    </row>
    <row r="52" spans="1:4" ht="36" customHeight="1" x14ac:dyDescent="0.25">
      <c r="A52" s="17" t="s">
        <v>56</v>
      </c>
      <c r="B52" s="19"/>
      <c r="C52" s="20"/>
      <c r="D52" s="58">
        <v>0.14499999999999999</v>
      </c>
    </row>
    <row r="53" spans="1:4" ht="48" customHeight="1" x14ac:dyDescent="0.25">
      <c r="A53" s="17" t="s">
        <v>57</v>
      </c>
      <c r="B53" s="19"/>
      <c r="C53" s="20"/>
      <c r="D53" s="58">
        <v>1.75</v>
      </c>
    </row>
    <row r="54" spans="1:4" ht="78" customHeight="1" x14ac:dyDescent="0.25">
      <c r="A54" s="17" t="s">
        <v>122</v>
      </c>
      <c r="B54" s="19"/>
      <c r="C54" s="20"/>
      <c r="D54" s="58">
        <v>0.23200000000000001</v>
      </c>
    </row>
    <row r="55" spans="1:4" ht="66" customHeight="1" x14ac:dyDescent="0.25">
      <c r="A55" s="17" t="s">
        <v>123</v>
      </c>
      <c r="B55" s="19"/>
      <c r="C55" s="20"/>
      <c r="D55" s="58">
        <v>0.20599999999999999</v>
      </c>
    </row>
    <row r="56" spans="1:4" ht="69.75" customHeight="1" x14ac:dyDescent="0.25">
      <c r="A56" s="17" t="s">
        <v>60</v>
      </c>
      <c r="B56" s="19"/>
      <c r="C56" s="20"/>
      <c r="D56" s="58">
        <v>0.1</v>
      </c>
    </row>
    <row r="57" spans="1:4" ht="47.25" customHeight="1" x14ac:dyDescent="0.25">
      <c r="A57" s="17" t="s">
        <v>61</v>
      </c>
      <c r="B57" s="19"/>
      <c r="C57" s="20"/>
      <c r="D57" s="58">
        <v>0.54900000000000004</v>
      </c>
    </row>
    <row r="58" spans="1:4" ht="53.25" customHeight="1" x14ac:dyDescent="0.25">
      <c r="A58" s="17" t="s">
        <v>62</v>
      </c>
      <c r="B58" s="19"/>
      <c r="C58" s="20"/>
      <c r="D58" s="58">
        <v>2.1000000000000001E-2</v>
      </c>
    </row>
    <row r="59" spans="1:4" ht="27.75" customHeight="1" x14ac:dyDescent="0.25">
      <c r="A59" s="17" t="s">
        <v>48</v>
      </c>
      <c r="B59" s="19"/>
      <c r="C59" s="20"/>
      <c r="D59" s="58">
        <v>1.8560000000000001</v>
      </c>
    </row>
    <row r="60" spans="1:4" ht="36.75" customHeight="1" x14ac:dyDescent="0.25">
      <c r="A60" s="168" t="s">
        <v>124</v>
      </c>
      <c r="B60" s="169"/>
      <c r="C60" s="169"/>
      <c r="D60" s="170"/>
    </row>
    <row r="61" spans="1:4" ht="31.5" customHeight="1" x14ac:dyDescent="0.25">
      <c r="A61" s="17" t="s">
        <v>63</v>
      </c>
      <c r="B61" s="19"/>
      <c r="C61" s="20"/>
      <c r="D61" s="58">
        <v>0.152</v>
      </c>
    </row>
    <row r="62" spans="1:4" ht="27" customHeight="1" x14ac:dyDescent="0.25">
      <c r="A62" s="17" t="s">
        <v>64</v>
      </c>
      <c r="B62" s="19"/>
      <c r="C62" s="20"/>
      <c r="D62" s="58">
        <v>9.2999999999999999E-2</v>
      </c>
    </row>
    <row r="63" spans="1:4" ht="59.25" customHeight="1" x14ac:dyDescent="0.25">
      <c r="A63" s="17" t="s">
        <v>125</v>
      </c>
      <c r="B63" s="19"/>
      <c r="C63" s="20"/>
      <c r="D63" s="58">
        <v>4.3999999999999997E-2</v>
      </c>
    </row>
    <row r="64" spans="1:4" ht="45" customHeight="1" x14ac:dyDescent="0.25">
      <c r="A64" s="17" t="s">
        <v>66</v>
      </c>
      <c r="B64" s="19"/>
      <c r="C64" s="20"/>
      <c r="D64" s="58">
        <v>5.0000000000000001E-3</v>
      </c>
    </row>
    <row r="65" spans="1:4" ht="18.75" customHeight="1" x14ac:dyDescent="0.25">
      <c r="A65" s="17" t="s">
        <v>67</v>
      </c>
      <c r="B65" s="19"/>
      <c r="C65" s="20"/>
      <c r="D65" s="58">
        <v>1.2999999999999999E-2</v>
      </c>
    </row>
    <row r="66" spans="1:4" ht="76.5" customHeight="1" x14ac:dyDescent="0.25">
      <c r="A66" s="17" t="s">
        <v>126</v>
      </c>
      <c r="B66" s="19"/>
      <c r="C66" s="20"/>
      <c r="D66" s="58">
        <v>1.7999999999999999E-2</v>
      </c>
    </row>
    <row r="67" spans="1:4" ht="48" customHeight="1" x14ac:dyDescent="0.25">
      <c r="A67" s="168" t="s">
        <v>127</v>
      </c>
      <c r="B67" s="169"/>
      <c r="C67" s="169"/>
      <c r="D67" s="170"/>
    </row>
    <row r="68" spans="1:4" ht="93.75" customHeight="1" x14ac:dyDescent="0.25">
      <c r="A68" s="17" t="s">
        <v>169</v>
      </c>
      <c r="B68" s="19"/>
      <c r="C68" s="20"/>
      <c r="D68" s="58">
        <v>1.1459999999999999</v>
      </c>
    </row>
    <row r="69" spans="1:4" ht="108.75" customHeight="1" x14ac:dyDescent="0.25">
      <c r="A69" s="17" t="s">
        <v>177</v>
      </c>
      <c r="B69" s="19"/>
      <c r="C69" s="20"/>
      <c r="D69" s="58">
        <v>7.4850000000000003</v>
      </c>
    </row>
    <row r="70" spans="1:4" ht="78.75" customHeight="1" x14ac:dyDescent="0.25">
      <c r="A70" s="17" t="s">
        <v>131</v>
      </c>
      <c r="B70" s="19"/>
      <c r="C70" s="20"/>
      <c r="D70" s="58">
        <v>0.9</v>
      </c>
    </row>
    <row r="71" spans="1:4" ht="69.75" customHeight="1" x14ac:dyDescent="0.25">
      <c r="A71" s="17" t="s">
        <v>74</v>
      </c>
      <c r="B71" s="19"/>
      <c r="C71" s="20"/>
      <c r="D71" s="58">
        <v>0.158</v>
      </c>
    </row>
    <row r="72" spans="1:4" ht="63" customHeight="1" x14ac:dyDescent="0.25">
      <c r="A72" s="17" t="s">
        <v>75</v>
      </c>
      <c r="B72" s="19"/>
      <c r="C72" s="20"/>
      <c r="D72" s="58">
        <v>0.2</v>
      </c>
    </row>
    <row r="73" spans="1:4" ht="76.5" customHeight="1" x14ac:dyDescent="0.25">
      <c r="A73" s="17" t="s">
        <v>134</v>
      </c>
      <c r="B73" s="19"/>
      <c r="C73" s="20"/>
      <c r="D73" s="58">
        <v>8.9999999999999993E-3</v>
      </c>
    </row>
    <row r="74" spans="1:4" ht="43.5" customHeight="1" x14ac:dyDescent="0.25">
      <c r="A74" s="17" t="s">
        <v>135</v>
      </c>
      <c r="B74" s="19"/>
      <c r="C74" s="20"/>
      <c r="D74" s="58">
        <v>0.01</v>
      </c>
    </row>
    <row r="75" spans="1:4" ht="60.75" customHeight="1" x14ac:dyDescent="0.25">
      <c r="A75" s="17" t="s">
        <v>136</v>
      </c>
      <c r="B75" s="19"/>
      <c r="C75" s="20"/>
      <c r="D75" s="58">
        <v>1.2E-2</v>
      </c>
    </row>
    <row r="76" spans="1:4" ht="51" customHeight="1" x14ac:dyDescent="0.25">
      <c r="A76" s="17" t="s">
        <v>157</v>
      </c>
      <c r="B76" s="19"/>
      <c r="C76" s="20"/>
      <c r="D76" s="58">
        <v>8.9999999999999993E-3</v>
      </c>
    </row>
    <row r="77" spans="1:4" ht="65.25" customHeight="1" x14ac:dyDescent="0.25">
      <c r="A77" s="17" t="s">
        <v>80</v>
      </c>
      <c r="B77" s="19"/>
      <c r="C77" s="20"/>
      <c r="D77" s="58">
        <v>4.0000000000000001E-3</v>
      </c>
    </row>
    <row r="78" spans="1:4" ht="61.5" customHeight="1" x14ac:dyDescent="0.25">
      <c r="A78" s="17" t="s">
        <v>23</v>
      </c>
      <c r="B78" s="19"/>
      <c r="C78" s="20"/>
      <c r="D78" s="58">
        <v>6.5000000000000002E-2</v>
      </c>
    </row>
    <row r="79" spans="1:4" ht="18.75" customHeight="1" x14ac:dyDescent="0.25">
      <c r="A79" s="17" t="s">
        <v>81</v>
      </c>
      <c r="B79" s="19"/>
      <c r="C79" s="20"/>
      <c r="D79" s="58">
        <v>1.343</v>
      </c>
    </row>
    <row r="80" spans="1:4" ht="64.5" customHeight="1" x14ac:dyDescent="0.25">
      <c r="A80" s="17" t="s">
        <v>82</v>
      </c>
      <c r="B80" s="19"/>
      <c r="C80" s="20"/>
      <c r="D80" s="58">
        <v>0.436</v>
      </c>
    </row>
    <row r="81" spans="1:4" ht="48" customHeight="1" x14ac:dyDescent="0.25">
      <c r="A81" s="118" t="s">
        <v>138</v>
      </c>
      <c r="B81" s="119"/>
      <c r="C81" s="119"/>
      <c r="D81" s="120"/>
    </row>
    <row r="82" spans="1:4" ht="93" customHeight="1" x14ac:dyDescent="0.25">
      <c r="A82" s="17" t="s">
        <v>139</v>
      </c>
      <c r="B82" s="19"/>
      <c r="C82" s="20"/>
      <c r="D82" s="58">
        <v>8.7999999999999995E-2</v>
      </c>
    </row>
    <row r="83" spans="1:4" ht="62.25" customHeight="1" x14ac:dyDescent="0.25">
      <c r="A83" s="17" t="s">
        <v>140</v>
      </c>
      <c r="B83" s="19"/>
      <c r="C83" s="20"/>
      <c r="D83" s="58">
        <v>3.4000000000000002E-2</v>
      </c>
    </row>
    <row r="84" spans="1:4" ht="108" customHeight="1" x14ac:dyDescent="0.25">
      <c r="A84" s="17" t="s">
        <v>141</v>
      </c>
      <c r="B84" s="19"/>
      <c r="C84" s="20"/>
      <c r="D84" s="58">
        <v>0.26800000000000002</v>
      </c>
    </row>
    <row r="85" spans="1:4" ht="63" customHeight="1" x14ac:dyDescent="0.25">
      <c r="A85" s="17" t="s">
        <v>142</v>
      </c>
      <c r="B85" s="19"/>
      <c r="C85" s="20"/>
      <c r="D85" s="58">
        <v>0.14499999999999999</v>
      </c>
    </row>
    <row r="86" spans="1:4" ht="59.25" customHeight="1" x14ac:dyDescent="0.25">
      <c r="A86" s="17" t="s">
        <v>143</v>
      </c>
      <c r="B86" s="19"/>
      <c r="C86" s="20"/>
      <c r="D86" s="58">
        <v>5.6000000000000001E-2</v>
      </c>
    </row>
    <row r="87" spans="1:4" ht="80.25" customHeight="1" x14ac:dyDescent="0.25">
      <c r="A87" s="27" t="s">
        <v>89</v>
      </c>
      <c r="B87" s="19"/>
      <c r="C87" s="20"/>
      <c r="D87" s="58">
        <v>0.11799999999999999</v>
      </c>
    </row>
    <row r="88" spans="1:4" ht="47.25" customHeight="1" x14ac:dyDescent="0.25">
      <c r="A88" s="17" t="s">
        <v>144</v>
      </c>
      <c r="B88" s="19"/>
      <c r="C88" s="20"/>
      <c r="D88" s="58">
        <v>4.2999999999999997E-2</v>
      </c>
    </row>
    <row r="89" spans="1:4" ht="63.75" customHeight="1" x14ac:dyDescent="0.25">
      <c r="A89" s="17" t="s">
        <v>145</v>
      </c>
      <c r="B89" s="19"/>
      <c r="C89" s="20"/>
      <c r="D89" s="58">
        <v>0.309</v>
      </c>
    </row>
    <row r="90" spans="1:4" ht="15.75" x14ac:dyDescent="0.25">
      <c r="A90" s="165" t="s">
        <v>146</v>
      </c>
      <c r="B90" s="166"/>
      <c r="C90" s="166"/>
      <c r="D90" s="167"/>
    </row>
    <row r="91" spans="1:4" ht="75" customHeight="1" x14ac:dyDescent="0.25">
      <c r="A91" s="17" t="s">
        <v>147</v>
      </c>
      <c r="B91" s="19"/>
      <c r="C91" s="20"/>
      <c r="D91" s="58">
        <v>0.64200000000000002</v>
      </c>
    </row>
    <row r="92" spans="1:4" ht="13.5" customHeight="1" x14ac:dyDescent="0.25">
      <c r="A92" s="17" t="s">
        <v>148</v>
      </c>
      <c r="B92" s="19"/>
      <c r="C92" s="20"/>
      <c r="D92" s="58">
        <v>0.114</v>
      </c>
    </row>
    <row r="93" spans="1:4" ht="47.25" customHeight="1" x14ac:dyDescent="0.25">
      <c r="A93" s="17" t="s">
        <v>94</v>
      </c>
      <c r="B93" s="19"/>
      <c r="C93" s="20"/>
      <c r="D93" s="58">
        <v>0.127</v>
      </c>
    </row>
    <row r="94" spans="1:4" ht="33.75" customHeight="1" x14ac:dyDescent="0.25">
      <c r="A94" s="17" t="s">
        <v>95</v>
      </c>
      <c r="B94" s="19"/>
      <c r="C94" s="20"/>
      <c r="D94" s="58">
        <v>3.1E-2</v>
      </c>
    </row>
    <row r="95" spans="1:4" ht="31.5" customHeight="1" x14ac:dyDescent="0.25">
      <c r="A95" s="17" t="s">
        <v>96</v>
      </c>
      <c r="B95" s="19"/>
      <c r="C95" s="20"/>
      <c r="D95" s="58">
        <v>0.03</v>
      </c>
    </row>
    <row r="96" spans="1:4" ht="33" customHeight="1" x14ac:dyDescent="0.25">
      <c r="A96" s="17" t="s">
        <v>97</v>
      </c>
      <c r="B96" s="19"/>
      <c r="C96" s="20"/>
      <c r="D96" s="58">
        <v>0.22900000000000001</v>
      </c>
    </row>
    <row r="97" spans="1:4" ht="15.75" x14ac:dyDescent="0.25">
      <c r="A97" s="19" t="s">
        <v>98</v>
      </c>
      <c r="B97" s="19"/>
      <c r="C97" s="20"/>
      <c r="D97" s="58">
        <v>8.6999999999999994E-2</v>
      </c>
    </row>
    <row r="98" spans="1:4" ht="15.75" x14ac:dyDescent="0.25">
      <c r="A98" s="19" t="s">
        <v>99</v>
      </c>
      <c r="B98" s="19"/>
      <c r="C98" s="20"/>
      <c r="D98" s="58">
        <v>0.376</v>
      </c>
    </row>
    <row r="99" spans="1:4" ht="63.75" customHeight="1" x14ac:dyDescent="0.25">
      <c r="A99" s="17" t="s">
        <v>149</v>
      </c>
      <c r="B99" s="19"/>
      <c r="C99" s="20"/>
      <c r="D99" s="58">
        <v>0.114</v>
      </c>
    </row>
    <row r="100" spans="1:4" ht="33.75" customHeight="1" x14ac:dyDescent="0.25">
      <c r="A100" s="115" t="s">
        <v>101</v>
      </c>
      <c r="B100" s="116"/>
      <c r="C100" s="117"/>
      <c r="D100" s="104">
        <v>28.14</v>
      </c>
    </row>
    <row r="101" spans="1:4" x14ac:dyDescent="0.25">
      <c r="A101" s="91"/>
      <c r="B101" s="91"/>
      <c r="C101" s="91"/>
      <c r="D101" s="91"/>
    </row>
  </sheetData>
  <mergeCells count="20">
    <mergeCell ref="A27:D27"/>
    <mergeCell ref="A1:D1"/>
    <mergeCell ref="A2:D2"/>
    <mergeCell ref="A4:D4"/>
    <mergeCell ref="A5:D5"/>
    <mergeCell ref="C6:C7"/>
    <mergeCell ref="A8:D8"/>
    <mergeCell ref="A10:D10"/>
    <mergeCell ref="C11:C13"/>
    <mergeCell ref="A14:D14"/>
    <mergeCell ref="A19:D19"/>
    <mergeCell ref="A23:D23"/>
    <mergeCell ref="A100:C100"/>
    <mergeCell ref="A90:D90"/>
    <mergeCell ref="A40:D40"/>
    <mergeCell ref="A42:D42"/>
    <mergeCell ref="A48:D48"/>
    <mergeCell ref="A60:D60"/>
    <mergeCell ref="A67:D67"/>
    <mergeCell ref="A81:D81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87" workbookViewId="0">
      <selection sqref="A1:D99"/>
    </sheetView>
  </sheetViews>
  <sheetFormatPr defaultRowHeight="15" x14ac:dyDescent="0.25"/>
  <cols>
    <col min="1" max="1" width="25" customWidth="1"/>
    <col min="2" max="2" width="21.85546875" customWidth="1"/>
    <col min="3" max="3" width="11.28515625" customWidth="1"/>
    <col min="4" max="4" width="39.7109375" customWidth="1"/>
  </cols>
  <sheetData>
    <row r="1" spans="1:4" x14ac:dyDescent="0.25">
      <c r="A1" s="126" t="s">
        <v>172</v>
      </c>
      <c r="B1" s="126"/>
      <c r="C1" s="126"/>
      <c r="D1" s="126"/>
    </row>
    <row r="2" spans="1:4" ht="49.5" customHeight="1" x14ac:dyDescent="0.25">
      <c r="A2" s="127" t="s">
        <v>5</v>
      </c>
      <c r="B2" s="128"/>
      <c r="C2" s="128"/>
      <c r="D2" s="129"/>
    </row>
    <row r="3" spans="1:4" ht="54" customHeight="1" x14ac:dyDescent="0.25">
      <c r="A3" s="1" t="s">
        <v>6</v>
      </c>
      <c r="B3" s="1" t="s">
        <v>7</v>
      </c>
      <c r="C3" s="1" t="s">
        <v>8</v>
      </c>
      <c r="D3" s="1" t="s">
        <v>11</v>
      </c>
    </row>
    <row r="4" spans="1:4" ht="15.75" x14ac:dyDescent="0.25">
      <c r="A4" s="130" t="s">
        <v>9</v>
      </c>
      <c r="B4" s="131"/>
      <c r="C4" s="131"/>
      <c r="D4" s="132"/>
    </row>
    <row r="5" spans="1:4" ht="15.75" x14ac:dyDescent="0.25">
      <c r="A5" s="122" t="s">
        <v>15</v>
      </c>
      <c r="B5" s="122"/>
      <c r="C5" s="122"/>
      <c r="D5" s="122"/>
    </row>
    <row r="6" spans="1:4" ht="31.5" customHeight="1" x14ac:dyDescent="0.25">
      <c r="A6" s="17" t="s">
        <v>10</v>
      </c>
      <c r="B6" s="19"/>
      <c r="C6" s="123"/>
      <c r="D6" s="56">
        <v>2.5000000000000001E-2</v>
      </c>
    </row>
    <row r="7" spans="1:4" ht="59.25" customHeight="1" x14ac:dyDescent="0.25">
      <c r="A7" s="17" t="s">
        <v>12</v>
      </c>
      <c r="B7" s="19"/>
      <c r="C7" s="125"/>
      <c r="D7" s="56">
        <v>0.45200000000000001</v>
      </c>
    </row>
    <row r="8" spans="1:4" ht="33" customHeight="1" x14ac:dyDescent="0.25">
      <c r="A8" s="122" t="s">
        <v>161</v>
      </c>
      <c r="B8" s="122"/>
      <c r="C8" s="122"/>
      <c r="D8" s="122"/>
    </row>
    <row r="9" spans="1:4" ht="42.75" customHeight="1" x14ac:dyDescent="0.25">
      <c r="A9" s="17" t="s">
        <v>13</v>
      </c>
      <c r="B9" s="19"/>
      <c r="C9" s="20"/>
      <c r="D9" s="56">
        <v>0.19700000000000001</v>
      </c>
    </row>
    <row r="10" spans="1:4" ht="36" customHeight="1" x14ac:dyDescent="0.25">
      <c r="A10" s="122" t="s">
        <v>104</v>
      </c>
      <c r="B10" s="122"/>
      <c r="C10" s="122"/>
      <c r="D10" s="122"/>
    </row>
    <row r="11" spans="1:4" ht="30" customHeight="1" x14ac:dyDescent="0.25">
      <c r="A11" s="17" t="s">
        <v>17</v>
      </c>
      <c r="B11" s="19"/>
      <c r="C11" s="123"/>
      <c r="D11" s="56">
        <v>8.0000000000000002E-3</v>
      </c>
    </row>
    <row r="12" spans="1:4" ht="30" customHeight="1" x14ac:dyDescent="0.25">
      <c r="A12" s="17" t="s">
        <v>152</v>
      </c>
      <c r="B12" s="19"/>
      <c r="C12" s="124"/>
      <c r="D12" s="56">
        <v>6.0000000000000001E-3</v>
      </c>
    </row>
    <row r="13" spans="1:4" ht="31.5" customHeight="1" x14ac:dyDescent="0.25">
      <c r="A13" s="17" t="s">
        <v>180</v>
      </c>
      <c r="B13" s="19"/>
      <c r="C13" s="124"/>
      <c r="D13" s="56">
        <v>1.2E-2</v>
      </c>
    </row>
    <row r="14" spans="1:4" ht="48.75" customHeight="1" x14ac:dyDescent="0.25">
      <c r="A14" s="17" t="s">
        <v>19</v>
      </c>
      <c r="B14" s="19"/>
      <c r="C14" s="125"/>
      <c r="D14" s="56">
        <v>0.129</v>
      </c>
    </row>
    <row r="15" spans="1:4" ht="15.75" x14ac:dyDescent="0.25">
      <c r="A15" s="122" t="s">
        <v>20</v>
      </c>
      <c r="B15" s="122"/>
      <c r="C15" s="122"/>
      <c r="D15" s="122"/>
    </row>
    <row r="16" spans="1:4" ht="48.75" customHeight="1" x14ac:dyDescent="0.25">
      <c r="A16" s="17" t="s">
        <v>105</v>
      </c>
      <c r="B16" s="19"/>
      <c r="C16" s="20"/>
      <c r="D16" s="58">
        <v>0.15</v>
      </c>
    </row>
    <row r="17" spans="1:4" ht="35.25" customHeight="1" x14ac:dyDescent="0.25">
      <c r="A17" s="27" t="s">
        <v>22</v>
      </c>
      <c r="B17" s="19"/>
      <c r="C17" s="20"/>
      <c r="D17" s="58">
        <v>0.25800000000000001</v>
      </c>
    </row>
    <row r="18" spans="1:4" ht="60" customHeight="1" x14ac:dyDescent="0.25">
      <c r="A18" s="17" t="s">
        <v>23</v>
      </c>
      <c r="B18" s="19"/>
      <c r="C18" s="20"/>
      <c r="D18" s="58">
        <v>0.08</v>
      </c>
    </row>
    <row r="19" spans="1:4" ht="48" customHeight="1" x14ac:dyDescent="0.25">
      <c r="A19" s="101" t="s">
        <v>154</v>
      </c>
      <c r="B19" s="102"/>
      <c r="C19" s="96"/>
      <c r="D19" s="103">
        <v>1.161</v>
      </c>
    </row>
    <row r="20" spans="1:4" ht="15.75" x14ac:dyDescent="0.25">
      <c r="A20" s="115" t="s">
        <v>107</v>
      </c>
      <c r="B20" s="116"/>
      <c r="C20" s="116"/>
      <c r="D20" s="117"/>
    </row>
    <row r="21" spans="1:4" ht="58.5" customHeight="1" x14ac:dyDescent="0.25">
      <c r="A21" s="26" t="s">
        <v>26</v>
      </c>
      <c r="B21" s="23"/>
      <c r="C21" s="20"/>
      <c r="D21" s="66">
        <v>2.7E-2</v>
      </c>
    </row>
    <row r="22" spans="1:4" ht="35.25" customHeight="1" x14ac:dyDescent="0.25">
      <c r="A22" s="17" t="s">
        <v>27</v>
      </c>
      <c r="B22" s="19"/>
      <c r="C22" s="20"/>
      <c r="D22" s="58">
        <v>0.45900000000000002</v>
      </c>
    </row>
    <row r="23" spans="1:4" ht="30" customHeight="1" x14ac:dyDescent="0.25">
      <c r="A23" s="17" t="s">
        <v>28</v>
      </c>
      <c r="B23" s="19"/>
      <c r="C23" s="20"/>
      <c r="D23" s="58">
        <v>0.1</v>
      </c>
    </row>
    <row r="24" spans="1:4" ht="30.75" customHeight="1" x14ac:dyDescent="0.25">
      <c r="A24" s="118" t="s">
        <v>109</v>
      </c>
      <c r="B24" s="119"/>
      <c r="C24" s="119"/>
      <c r="D24" s="120"/>
    </row>
    <row r="25" spans="1:4" ht="32.25" customHeight="1" x14ac:dyDescent="0.25">
      <c r="A25" s="17" t="s">
        <v>29</v>
      </c>
      <c r="B25" s="19"/>
      <c r="C25" s="19"/>
      <c r="D25" s="58">
        <v>0.28599999999999998</v>
      </c>
    </row>
    <row r="26" spans="1:4" ht="146.25" customHeight="1" x14ac:dyDescent="0.25">
      <c r="A26" s="17" t="s">
        <v>110</v>
      </c>
      <c r="B26" s="19"/>
      <c r="C26" s="20"/>
      <c r="D26" s="58">
        <v>7.3999999999999996E-2</v>
      </c>
    </row>
    <row r="27" spans="1:4" ht="16.5" customHeight="1" x14ac:dyDescent="0.25">
      <c r="A27" s="17" t="s">
        <v>181</v>
      </c>
      <c r="B27" s="19"/>
      <c r="C27" s="19"/>
      <c r="D27" s="58">
        <v>0.20100000000000001</v>
      </c>
    </row>
    <row r="28" spans="1:4" ht="35.25" customHeight="1" x14ac:dyDescent="0.25">
      <c r="A28" s="121" t="s">
        <v>111</v>
      </c>
      <c r="B28" s="121"/>
      <c r="C28" s="121"/>
      <c r="D28" s="121"/>
    </row>
    <row r="29" spans="1:4" ht="46.5" customHeight="1" x14ac:dyDescent="0.25">
      <c r="A29" s="24" t="s">
        <v>112</v>
      </c>
      <c r="B29" s="23"/>
      <c r="C29" s="20"/>
      <c r="D29" s="66">
        <v>0.214</v>
      </c>
    </row>
    <row r="30" spans="1:4" ht="45" customHeight="1" x14ac:dyDescent="0.25">
      <c r="A30" s="17" t="s">
        <v>34</v>
      </c>
      <c r="B30" s="19"/>
      <c r="C30" s="20"/>
      <c r="D30" s="58">
        <v>0.02</v>
      </c>
    </row>
    <row r="31" spans="1:4" ht="37.5" customHeight="1" x14ac:dyDescent="0.25">
      <c r="A31" s="17" t="s">
        <v>35</v>
      </c>
      <c r="B31" s="19"/>
      <c r="C31" s="20"/>
      <c r="D31" s="58">
        <v>0.04</v>
      </c>
    </row>
    <row r="32" spans="1:4" ht="29.25" customHeight="1" x14ac:dyDescent="0.25">
      <c r="A32" s="17" t="s">
        <v>36</v>
      </c>
      <c r="B32" s="19"/>
      <c r="C32" s="20"/>
      <c r="D32" s="58">
        <v>0.13400000000000001</v>
      </c>
    </row>
    <row r="33" spans="1:4" ht="81.75" customHeight="1" x14ac:dyDescent="0.25">
      <c r="A33" s="17" t="s">
        <v>37</v>
      </c>
      <c r="B33" s="19"/>
      <c r="C33" s="20"/>
      <c r="D33" s="58">
        <v>8.2000000000000003E-2</v>
      </c>
    </row>
    <row r="34" spans="1:4" ht="58.5" customHeight="1" x14ac:dyDescent="0.25">
      <c r="A34" s="17" t="s">
        <v>113</v>
      </c>
      <c r="B34" s="19"/>
      <c r="C34" s="20"/>
      <c r="D34" s="58">
        <v>0.06</v>
      </c>
    </row>
    <row r="35" spans="1:4" ht="29.25" customHeight="1" x14ac:dyDescent="0.25">
      <c r="A35" s="27" t="s">
        <v>39</v>
      </c>
      <c r="B35" s="19"/>
      <c r="C35" s="20"/>
      <c r="D35" s="58">
        <v>0.127</v>
      </c>
    </row>
    <row r="36" spans="1:4" ht="15.75" x14ac:dyDescent="0.25">
      <c r="A36" s="19" t="s">
        <v>40</v>
      </c>
      <c r="B36" s="19"/>
      <c r="C36" s="20"/>
      <c r="D36" s="58">
        <v>8.3000000000000004E-2</v>
      </c>
    </row>
    <row r="37" spans="1:4" ht="17.25" customHeight="1" x14ac:dyDescent="0.25">
      <c r="A37" s="17" t="s">
        <v>114</v>
      </c>
      <c r="B37" s="19"/>
      <c r="C37" s="20"/>
      <c r="D37" s="58">
        <v>4.2999999999999997E-2</v>
      </c>
    </row>
    <row r="38" spans="1:4" ht="43.5" customHeight="1" x14ac:dyDescent="0.25">
      <c r="A38" s="17" t="s">
        <v>115</v>
      </c>
      <c r="B38" s="19"/>
      <c r="C38" s="20"/>
      <c r="D38" s="58">
        <v>0.20499999999999999</v>
      </c>
    </row>
    <row r="39" spans="1:4" ht="46.5" customHeight="1" x14ac:dyDescent="0.25">
      <c r="A39" s="17" t="s">
        <v>43</v>
      </c>
      <c r="B39" s="19"/>
      <c r="C39" s="20"/>
      <c r="D39" s="58">
        <v>1.2E-2</v>
      </c>
    </row>
    <row r="40" spans="1:4" ht="16.5" customHeight="1" x14ac:dyDescent="0.25">
      <c r="A40" s="17" t="s">
        <v>116</v>
      </c>
      <c r="B40" s="19"/>
      <c r="C40" s="20"/>
      <c r="D40" s="58">
        <v>0.20100000000000001</v>
      </c>
    </row>
    <row r="41" spans="1:4" ht="36.75" customHeight="1" x14ac:dyDescent="0.25">
      <c r="A41" s="118" t="s">
        <v>117</v>
      </c>
      <c r="B41" s="119"/>
      <c r="C41" s="119"/>
      <c r="D41" s="120"/>
    </row>
    <row r="42" spans="1:4" ht="78" customHeight="1" x14ac:dyDescent="0.25">
      <c r="A42" s="22" t="s">
        <v>118</v>
      </c>
      <c r="B42" s="21"/>
      <c r="C42" s="20"/>
      <c r="D42" s="61">
        <v>0.13300000000000001</v>
      </c>
    </row>
    <row r="43" spans="1:4" ht="42" customHeight="1" x14ac:dyDescent="0.25">
      <c r="A43" s="121" t="s">
        <v>119</v>
      </c>
      <c r="B43" s="121"/>
      <c r="C43" s="121"/>
      <c r="D43" s="121"/>
    </row>
    <row r="44" spans="1:4" ht="45" customHeight="1" x14ac:dyDescent="0.25">
      <c r="A44" s="17" t="s">
        <v>120</v>
      </c>
      <c r="B44" s="23"/>
      <c r="C44" s="20"/>
      <c r="D44" s="66">
        <v>1.0660000000000001</v>
      </c>
    </row>
    <row r="45" spans="1:4" ht="31.5" x14ac:dyDescent="0.25">
      <c r="A45" s="17" t="s">
        <v>48</v>
      </c>
      <c r="B45" s="19"/>
      <c r="C45" s="20"/>
      <c r="D45" s="58">
        <v>1.4039999999999999</v>
      </c>
    </row>
    <row r="46" spans="1:4" ht="42" customHeight="1" x14ac:dyDescent="0.25">
      <c r="A46" s="17" t="s">
        <v>49</v>
      </c>
      <c r="B46" s="19"/>
      <c r="C46" s="20"/>
      <c r="D46" s="58">
        <v>6.8000000000000005E-2</v>
      </c>
    </row>
    <row r="47" spans="1:4" ht="65.25" customHeight="1" x14ac:dyDescent="0.25">
      <c r="A47" s="17" t="s">
        <v>50</v>
      </c>
      <c r="B47" s="19"/>
      <c r="C47" s="20"/>
      <c r="D47" s="58">
        <v>0.13400000000000001</v>
      </c>
    </row>
    <row r="48" spans="1:4" ht="50.25" customHeight="1" x14ac:dyDescent="0.25">
      <c r="A48" s="17" t="s">
        <v>51</v>
      </c>
      <c r="B48" s="19"/>
      <c r="C48" s="20"/>
      <c r="D48" s="58">
        <v>0.13300000000000001</v>
      </c>
    </row>
    <row r="49" spans="1:4" ht="40.5" customHeight="1" x14ac:dyDescent="0.25">
      <c r="A49" s="164" t="s">
        <v>182</v>
      </c>
      <c r="B49" s="164"/>
      <c r="C49" s="164"/>
      <c r="D49" s="164"/>
    </row>
    <row r="50" spans="1:4" ht="81.75" customHeight="1" x14ac:dyDescent="0.25">
      <c r="A50" s="17" t="s">
        <v>53</v>
      </c>
      <c r="B50" s="19"/>
      <c r="C50" s="20"/>
      <c r="D50" s="58">
        <v>0.20799999999999999</v>
      </c>
    </row>
    <row r="51" spans="1:4" ht="60.75" customHeight="1" x14ac:dyDescent="0.25">
      <c r="A51" s="17" t="s">
        <v>54</v>
      </c>
      <c r="B51" s="19"/>
      <c r="C51" s="20"/>
      <c r="D51" s="58">
        <v>0.71399999999999997</v>
      </c>
    </row>
    <row r="52" spans="1:4" ht="45.75" customHeight="1" x14ac:dyDescent="0.25">
      <c r="A52" s="17" t="s">
        <v>55</v>
      </c>
      <c r="B52" s="19"/>
      <c r="C52" s="20"/>
      <c r="D52" s="58">
        <v>8.0000000000000002E-3</v>
      </c>
    </row>
    <row r="53" spans="1:4" ht="31.5" customHeight="1" x14ac:dyDescent="0.25">
      <c r="A53" s="17" t="s">
        <v>56</v>
      </c>
      <c r="B53" s="19"/>
      <c r="C53" s="20"/>
      <c r="D53" s="58">
        <v>0.19700000000000001</v>
      </c>
    </row>
    <row r="54" spans="1:4" ht="48" customHeight="1" x14ac:dyDescent="0.25">
      <c r="A54" s="17" t="s">
        <v>57</v>
      </c>
      <c r="B54" s="19"/>
      <c r="C54" s="20"/>
      <c r="D54" s="58">
        <v>1.3240000000000001</v>
      </c>
    </row>
    <row r="55" spans="1:4" ht="78" customHeight="1" x14ac:dyDescent="0.25">
      <c r="A55" s="17" t="s">
        <v>122</v>
      </c>
      <c r="B55" s="19"/>
      <c r="C55" s="20"/>
      <c r="D55" s="58">
        <v>0.311</v>
      </c>
    </row>
    <row r="56" spans="1:4" ht="66" customHeight="1" x14ac:dyDescent="0.25">
      <c r="A56" s="17" t="s">
        <v>123</v>
      </c>
      <c r="B56" s="19"/>
      <c r="C56" s="20"/>
      <c r="D56" s="58">
        <v>0.27600000000000002</v>
      </c>
    </row>
    <row r="57" spans="1:4" ht="69.75" customHeight="1" x14ac:dyDescent="0.25">
      <c r="A57" s="17" t="s">
        <v>60</v>
      </c>
      <c r="B57" s="19"/>
      <c r="C57" s="20"/>
      <c r="D57" s="58">
        <v>0.13400000000000001</v>
      </c>
    </row>
    <row r="58" spans="1:4" ht="47.25" customHeight="1" x14ac:dyDescent="0.25">
      <c r="A58" s="17" t="s">
        <v>61</v>
      </c>
      <c r="B58" s="19"/>
      <c r="C58" s="20"/>
      <c r="D58" s="58">
        <v>0.66100000000000003</v>
      </c>
    </row>
    <row r="59" spans="1:4" ht="53.25" customHeight="1" x14ac:dyDescent="0.25">
      <c r="A59" s="17" t="s">
        <v>62</v>
      </c>
      <c r="B59" s="19"/>
      <c r="C59" s="20"/>
      <c r="D59" s="58">
        <v>1.9E-2</v>
      </c>
    </row>
    <row r="60" spans="1:4" ht="27.75" customHeight="1" x14ac:dyDescent="0.25">
      <c r="A60" s="17" t="s">
        <v>48</v>
      </c>
      <c r="B60" s="19"/>
      <c r="C60" s="20"/>
      <c r="D60" s="58">
        <v>1.4039999999999999</v>
      </c>
    </row>
    <row r="61" spans="1:4" ht="36.75" customHeight="1" x14ac:dyDescent="0.25">
      <c r="A61" s="168" t="s">
        <v>124</v>
      </c>
      <c r="B61" s="169"/>
      <c r="C61" s="169"/>
      <c r="D61" s="170"/>
    </row>
    <row r="62" spans="1:4" ht="31.5" customHeight="1" x14ac:dyDescent="0.25">
      <c r="A62" s="17" t="s">
        <v>63</v>
      </c>
      <c r="B62" s="19"/>
      <c r="C62" s="20"/>
      <c r="D62" s="58">
        <v>0.152</v>
      </c>
    </row>
    <row r="63" spans="1:4" ht="30" customHeight="1" x14ac:dyDescent="0.25">
      <c r="A63" s="17" t="s">
        <v>64</v>
      </c>
      <c r="B63" s="19"/>
      <c r="C63" s="20"/>
      <c r="D63" s="58">
        <v>0.16900000000000001</v>
      </c>
    </row>
    <row r="64" spans="1:4" ht="59.25" customHeight="1" x14ac:dyDescent="0.25">
      <c r="A64" s="17" t="s">
        <v>125</v>
      </c>
      <c r="B64" s="19"/>
      <c r="C64" s="20"/>
      <c r="D64" s="58">
        <v>0.04</v>
      </c>
    </row>
    <row r="65" spans="1:4" ht="45" customHeight="1" x14ac:dyDescent="0.25">
      <c r="A65" s="17" t="s">
        <v>66</v>
      </c>
      <c r="B65" s="19"/>
      <c r="C65" s="20"/>
      <c r="D65" s="58">
        <v>5.0000000000000001E-3</v>
      </c>
    </row>
    <row r="66" spans="1:4" ht="18.75" customHeight="1" x14ac:dyDescent="0.25">
      <c r="A66" s="17" t="s">
        <v>67</v>
      </c>
      <c r="B66" s="19"/>
      <c r="C66" s="20"/>
      <c r="D66" s="58">
        <v>2.5000000000000001E-2</v>
      </c>
    </row>
    <row r="67" spans="1:4" ht="76.5" customHeight="1" x14ac:dyDescent="0.25">
      <c r="A67" s="17" t="s">
        <v>126</v>
      </c>
      <c r="B67" s="19"/>
      <c r="C67" s="20"/>
      <c r="D67" s="58">
        <v>2.1000000000000001E-2</v>
      </c>
    </row>
    <row r="68" spans="1:4" ht="48" customHeight="1" x14ac:dyDescent="0.25">
      <c r="A68" s="168" t="s">
        <v>127</v>
      </c>
      <c r="B68" s="169"/>
      <c r="C68" s="169"/>
      <c r="D68" s="170"/>
    </row>
    <row r="69" spans="1:4" ht="93.75" customHeight="1" x14ac:dyDescent="0.25">
      <c r="A69" s="17" t="s">
        <v>128</v>
      </c>
      <c r="B69" s="19"/>
      <c r="C69" s="20"/>
      <c r="D69" s="58">
        <v>1.349</v>
      </c>
    </row>
    <row r="70" spans="1:4" ht="111.75" customHeight="1" x14ac:dyDescent="0.25">
      <c r="A70" s="17" t="s">
        <v>177</v>
      </c>
      <c r="B70" s="19"/>
      <c r="C70" s="20"/>
      <c r="D70" s="58">
        <v>5.3620000000000001</v>
      </c>
    </row>
    <row r="71" spans="1:4" ht="78.75" customHeight="1" x14ac:dyDescent="0.25">
      <c r="A71" s="17" t="s">
        <v>131</v>
      </c>
      <c r="B71" s="19"/>
      <c r="C71" s="20"/>
      <c r="D71" s="58">
        <v>0.64500000000000002</v>
      </c>
    </row>
    <row r="72" spans="1:4" ht="64.5" customHeight="1" x14ac:dyDescent="0.25">
      <c r="A72" s="94" t="s">
        <v>74</v>
      </c>
      <c r="B72" s="19"/>
      <c r="C72" s="20"/>
      <c r="D72" s="58">
        <v>8.9999999999999993E-3</v>
      </c>
    </row>
    <row r="73" spans="1:4" ht="63" customHeight="1" x14ac:dyDescent="0.25">
      <c r="A73" s="17" t="s">
        <v>75</v>
      </c>
      <c r="B73" s="19"/>
      <c r="C73" s="20"/>
      <c r="D73" s="58">
        <v>1.0999999999999999E-2</v>
      </c>
    </row>
    <row r="74" spans="1:4" ht="81.75" customHeight="1" x14ac:dyDescent="0.25">
      <c r="A74" s="17" t="s">
        <v>134</v>
      </c>
      <c r="B74" s="19"/>
      <c r="C74" s="20"/>
      <c r="D74" s="58">
        <v>8.0000000000000002E-3</v>
      </c>
    </row>
    <row r="75" spans="1:4" ht="51.75" customHeight="1" x14ac:dyDescent="0.25">
      <c r="A75" s="17" t="s">
        <v>135</v>
      </c>
      <c r="B75" s="19"/>
      <c r="C75" s="20"/>
      <c r="D75" s="58">
        <v>8.9999999999999993E-3</v>
      </c>
    </row>
    <row r="76" spans="1:4" ht="60.75" customHeight="1" x14ac:dyDescent="0.25">
      <c r="A76" s="17" t="s">
        <v>136</v>
      </c>
      <c r="B76" s="19"/>
      <c r="C76" s="20"/>
      <c r="D76" s="58">
        <v>1.0999999999999999E-2</v>
      </c>
    </row>
    <row r="77" spans="1:4" ht="51" customHeight="1" x14ac:dyDescent="0.25">
      <c r="A77" s="17" t="s">
        <v>157</v>
      </c>
      <c r="B77" s="19"/>
      <c r="C77" s="20"/>
      <c r="D77" s="58">
        <v>1.4E-2</v>
      </c>
    </row>
    <row r="78" spans="1:4" ht="57" customHeight="1" x14ac:dyDescent="0.25">
      <c r="A78" s="17" t="s">
        <v>23</v>
      </c>
      <c r="B78" s="19"/>
      <c r="C78" s="20"/>
      <c r="D78" s="73">
        <v>0.08</v>
      </c>
    </row>
    <row r="79" spans="1:4" ht="65.25" customHeight="1" x14ac:dyDescent="0.25">
      <c r="A79" s="17" t="s">
        <v>82</v>
      </c>
      <c r="B79" s="19"/>
      <c r="C79" s="20"/>
      <c r="D79" s="58">
        <v>0.54100000000000004</v>
      </c>
    </row>
    <row r="80" spans="1:4" ht="63" customHeight="1" x14ac:dyDescent="0.25">
      <c r="A80" s="118" t="s">
        <v>138</v>
      </c>
      <c r="B80" s="119"/>
      <c r="C80" s="119"/>
      <c r="D80" s="120"/>
    </row>
    <row r="81" spans="1:4" ht="94.5" customHeight="1" x14ac:dyDescent="0.25">
      <c r="A81" s="17" t="s">
        <v>139</v>
      </c>
      <c r="B81" s="19"/>
      <c r="C81" s="20"/>
      <c r="D81" s="58">
        <v>0.10100000000000001</v>
      </c>
    </row>
    <row r="82" spans="1:4" ht="62.25" customHeight="1" x14ac:dyDescent="0.25">
      <c r="A82" s="17" t="s">
        <v>140</v>
      </c>
      <c r="B82" s="19"/>
      <c r="C82" s="20"/>
      <c r="D82" s="58">
        <v>0.04</v>
      </c>
    </row>
    <row r="83" spans="1:4" ht="107.25" customHeight="1" x14ac:dyDescent="0.25">
      <c r="A83" s="17" t="s">
        <v>141</v>
      </c>
      <c r="B83" s="19"/>
      <c r="C83" s="20"/>
      <c r="D83" s="58">
        <v>0.308</v>
      </c>
    </row>
    <row r="84" spans="1:4" ht="76.5" customHeight="1" x14ac:dyDescent="0.25">
      <c r="A84" s="17" t="s">
        <v>142</v>
      </c>
      <c r="B84" s="19"/>
      <c r="C84" s="20"/>
      <c r="D84" s="58">
        <v>0.16600000000000001</v>
      </c>
    </row>
    <row r="85" spans="1:4" ht="65.25" customHeight="1" x14ac:dyDescent="0.25">
      <c r="A85" s="17" t="s">
        <v>143</v>
      </c>
      <c r="B85" s="19"/>
      <c r="C85" s="20"/>
      <c r="D85" s="58">
        <v>6.4000000000000001E-2</v>
      </c>
    </row>
    <row r="86" spans="1:4" ht="81.75" customHeight="1" x14ac:dyDescent="0.25">
      <c r="A86" s="27" t="s">
        <v>89</v>
      </c>
      <c r="B86" s="19"/>
      <c r="C86" s="20"/>
      <c r="D86" s="58">
        <v>0.13600000000000001</v>
      </c>
    </row>
    <row r="87" spans="1:4" ht="47.25" customHeight="1" x14ac:dyDescent="0.25">
      <c r="A87" s="17" t="s">
        <v>144</v>
      </c>
      <c r="B87" s="19"/>
      <c r="C87" s="20"/>
      <c r="D87" s="58">
        <v>4.2999999999999997E-2</v>
      </c>
    </row>
    <row r="88" spans="1:4" ht="63.75" customHeight="1" x14ac:dyDescent="0.25">
      <c r="A88" s="17" t="s">
        <v>145</v>
      </c>
      <c r="B88" s="19"/>
      <c r="C88" s="20"/>
      <c r="D88" s="58">
        <v>0.20799999999999999</v>
      </c>
    </row>
    <row r="89" spans="1:4" ht="15.75" x14ac:dyDescent="0.25">
      <c r="A89" s="165" t="s">
        <v>146</v>
      </c>
      <c r="B89" s="166"/>
      <c r="C89" s="166"/>
      <c r="D89" s="167"/>
    </row>
    <row r="90" spans="1:4" ht="75" customHeight="1" x14ac:dyDescent="0.25">
      <c r="A90" s="17" t="s">
        <v>147</v>
      </c>
      <c r="B90" s="19"/>
      <c r="C90" s="20"/>
      <c r="D90" s="58">
        <v>0.73799999999999999</v>
      </c>
    </row>
    <row r="91" spans="1:4" ht="13.5" customHeight="1" x14ac:dyDescent="0.25">
      <c r="A91" s="17" t="s">
        <v>148</v>
      </c>
      <c r="B91" s="19"/>
      <c r="C91" s="20"/>
      <c r="D91" s="58">
        <v>0.13100000000000001</v>
      </c>
    </row>
    <row r="92" spans="1:4" ht="52.5" customHeight="1" x14ac:dyDescent="0.25">
      <c r="A92" s="17" t="s">
        <v>94</v>
      </c>
      <c r="B92" s="19"/>
      <c r="C92" s="20"/>
      <c r="D92" s="58">
        <v>0.127</v>
      </c>
    </row>
    <row r="93" spans="1:4" ht="33.75" customHeight="1" x14ac:dyDescent="0.25">
      <c r="A93" s="17" t="s">
        <v>95</v>
      </c>
      <c r="B93" s="19"/>
      <c r="C93" s="20"/>
      <c r="D93" s="58">
        <v>3.1E-2</v>
      </c>
    </row>
    <row r="94" spans="1:4" ht="31.5" customHeight="1" x14ac:dyDescent="0.25">
      <c r="A94" s="17" t="s">
        <v>96</v>
      </c>
      <c r="B94" s="19"/>
      <c r="C94" s="20"/>
      <c r="D94" s="58">
        <v>0.03</v>
      </c>
    </row>
    <row r="95" spans="1:4" ht="33" customHeight="1" x14ac:dyDescent="0.25">
      <c r="A95" s="17" t="s">
        <v>97</v>
      </c>
      <c r="B95" s="19"/>
      <c r="C95" s="20"/>
      <c r="D95" s="58">
        <v>0.25700000000000001</v>
      </c>
    </row>
    <row r="96" spans="1:4" ht="15.75" x14ac:dyDescent="0.25">
      <c r="A96" s="19" t="s">
        <v>98</v>
      </c>
      <c r="B96" s="19"/>
      <c r="C96" s="20"/>
      <c r="D96" s="58">
        <v>9.8000000000000004E-2</v>
      </c>
    </row>
    <row r="97" spans="1:4" ht="15.75" x14ac:dyDescent="0.25">
      <c r="A97" s="19" t="s">
        <v>99</v>
      </c>
      <c r="B97" s="19"/>
      <c r="C97" s="20"/>
      <c r="D97" s="58">
        <v>0.42299999999999999</v>
      </c>
    </row>
    <row r="98" spans="1:4" ht="63.75" customHeight="1" x14ac:dyDescent="0.25">
      <c r="A98" s="17" t="s">
        <v>149</v>
      </c>
      <c r="B98" s="19"/>
      <c r="C98" s="20"/>
      <c r="D98" s="58">
        <v>7.5999999999999998E-2</v>
      </c>
    </row>
    <row r="99" spans="1:4" ht="35.25" customHeight="1" x14ac:dyDescent="0.25">
      <c r="A99" s="115" t="s">
        <v>101</v>
      </c>
      <c r="B99" s="116"/>
      <c r="C99" s="117"/>
      <c r="D99" s="104">
        <v>24.47</v>
      </c>
    </row>
  </sheetData>
  <mergeCells count="20">
    <mergeCell ref="A28:D28"/>
    <mergeCell ref="A1:D1"/>
    <mergeCell ref="A2:D2"/>
    <mergeCell ref="A4:D4"/>
    <mergeCell ref="A5:D5"/>
    <mergeCell ref="C6:C7"/>
    <mergeCell ref="A8:D8"/>
    <mergeCell ref="A10:D10"/>
    <mergeCell ref="C11:C14"/>
    <mergeCell ref="A15:D15"/>
    <mergeCell ref="A20:D20"/>
    <mergeCell ref="A24:D24"/>
    <mergeCell ref="A99:C99"/>
    <mergeCell ref="A89:D89"/>
    <mergeCell ref="A41:D41"/>
    <mergeCell ref="A43:D43"/>
    <mergeCell ref="A49:D49"/>
    <mergeCell ref="A61:D61"/>
    <mergeCell ref="A68:D68"/>
    <mergeCell ref="A80:D80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Лот 2</vt:lpstr>
      <vt:lpstr>Лот 3</vt:lpstr>
      <vt:lpstr>Лот 4</vt:lpstr>
      <vt:lpstr>Лот 5</vt:lpstr>
      <vt:lpstr>Лот 15</vt:lpstr>
      <vt:lpstr>Лот 7</vt:lpstr>
      <vt:lpstr>Лот 8</vt:lpstr>
      <vt:lpstr>Лот 9</vt:lpstr>
      <vt:lpstr>Лот 10</vt:lpstr>
      <vt:lpstr>Лот 11</vt:lpstr>
      <vt:lpstr>Лот 6</vt:lpstr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2022-05-11T06:51:16Z</dcterms:modified>
</cp:coreProperties>
</file>