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<sst xmlns="http://schemas.openxmlformats.org/spreadsheetml/2006/main" count="51" uniqueCount="50">
  <si>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Выручка от реализации товаров (работ, услуг) </t>
  </si>
  <si>
    <t>тысяч рублей</t>
  </si>
  <si>
    <t>Раздел</t>
  </si>
  <si>
    <t>Наименование</t>
  </si>
  <si>
    <t>Выручка от продажи товаров, продукции, работ, услуг (без сумм налогов и аналогичных обязательных платежей), всего</t>
  </si>
  <si>
    <t>Дальнегорский городской округ</t>
  </si>
  <si>
    <t>A</t>
  </si>
  <si>
    <t>B</t>
  </si>
  <si>
    <t>C</t>
  </si>
  <si>
    <t>Добыча полезных ископаемых</t>
  </si>
  <si>
    <t>…</t>
  </si>
  <si>
    <t>D</t>
  </si>
  <si>
    <t>Обрабатывающее производства</t>
  </si>
  <si>
    <t>E</t>
  </si>
  <si>
    <t>F</t>
  </si>
  <si>
    <t>Строительство</t>
  </si>
  <si>
    <t>G</t>
  </si>
  <si>
    <t>H</t>
  </si>
  <si>
    <t>I</t>
  </si>
  <si>
    <t>J</t>
  </si>
  <si>
    <t>K</t>
  </si>
  <si>
    <t>L</t>
  </si>
  <si>
    <t>-</t>
  </si>
  <si>
    <t>M</t>
  </si>
  <si>
    <t>Образование</t>
  </si>
  <si>
    <t>N</t>
  </si>
  <si>
    <t>P</t>
  </si>
  <si>
    <t>Q</t>
  </si>
  <si>
    <t>R</t>
  </si>
  <si>
    <t>S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</si>
  <si>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</si>
  <si>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</si>
  <si>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</si>
  <si>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</si>
  <si>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</si>
  <si>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</si>
  <si>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</si>
  <si>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</si>
  <si>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</si>
  <si>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</si>
  <si>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</si>
  <si>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</si>
  <si>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</si>
  <si>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</si>
  <si>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« - » -  явление отсутствует.</t>
  </si>
  <si>
    <t>«…» -  значение скрыто в целях соблюдения конфиденциальности данных;</t>
  </si>
  <si>
    <t xml:space="preserve">малых (включая микропредприятия), средних предприятий </t>
  </si>
  <si>
    <t xml:space="preserve">и индивидуальных предпринимателей по видам </t>
  </si>
  <si>
    <t>экономической деятельности в 2020 году</t>
  </si>
  <si>
    <t>Информация получена по итогам сплошного наблюдения «Малый и средний бизнес в Приморском крае»,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</si>
</sst>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6">
      <selection activeCell="A28" sqref="A28"/>
    </sheetView>
  </sheetViews>
  <sheetFormatPr defaultColWidth="9.140625" defaultRowHeight="15"/>
  <cols>
    <col min="1" max="1" width="9.140625" style="2" customWidth="1"/>
    <col min="2" max="2" width="48.57421875" style="2" customWidth="1"/>
    <col min="3" max="3" width="33.421875" style="2" customWidth="1"/>
    <col min="4" max="16384" width="9.140625" style="2" customWidth="1"/>
  </cols>
  <sheetData>
    <row r="1" spans="1:3" ht="16.5">
      <c r="A1" s="14" t="s">
        <v>0</v>
      </c>
      <c r="B1" s="14"/>
      <c r="C1" s="14"/>
    </row>
    <row r="2" spans="1:3" ht="16.5">
      <c r="A2" s="14" t="s">
        <v>46</v>
      </c>
      <c r="B2" s="14"/>
      <c r="C2" s="14"/>
    </row>
    <row r="3" spans="1:3" ht="16.5">
      <c r="A3" s="15" t="s">
        <v>47</v>
      </c>
      <c r="B3" s="15"/>
      <c r="C3" s="15"/>
    </row>
    <row r="4" spans="1:3" ht="16.5">
      <c r="A4" s="15" t="s">
        <v>48</v>
      </c>
      <c r="B4" s="15"/>
      <c r="C4" s="15"/>
    </row>
    <row r="5" spans="1:3" ht="12" customHeight="1">
      <c r="A5" s="1"/>
      <c r="B5" s="1"/>
      <c r="C5" s="1"/>
    </row>
    <row r="6" ht="15">
      <c r="C6" s="3" t="s">
        <v>1</v>
      </c>
    </row>
    <row r="7" spans="1:3" ht="60">
      <c r="A7" s="4" t="s">
        <v>2</v>
      </c>
      <c r="B7" s="4" t="s">
        <v>3</v>
      </c>
      <c r="C7" s="4" t="s">
        <v>4</v>
      </c>
    </row>
    <row r="8" spans="1:3" ht="30.75" customHeight="1">
      <c r="A8" s="13" t="s">
        <v>5</v>
      </c>
      <c r="B8" s="13"/>
      <c r="C8" s="5">
        <f>4827443.5+4354209.5</f>
        <v>9181653</v>
      </c>
    </row>
    <row r="9" spans="1:3" ht="30">
      <c r="A9" s="6" t="s">
        <v>6</v>
      </c>
      <c r="B9" s="7" t="s">
        <v>32</v>
      </c>
      <c r="C9" s="8">
        <f>725430+98260.1</f>
        <v>823690.1</v>
      </c>
    </row>
    <row r="10" spans="1:3" ht="15">
      <c r="A10" s="9" t="s">
        <v>7</v>
      </c>
      <c r="B10" s="7" t="s">
        <v>9</v>
      </c>
      <c r="C10" s="10" t="s">
        <v>22</v>
      </c>
    </row>
    <row r="11" spans="1:3" ht="15">
      <c r="A11" s="6" t="s">
        <v>8</v>
      </c>
      <c r="B11" s="7" t="s">
        <v>12</v>
      </c>
      <c r="C11" s="8">
        <f>295458+165089.9</f>
        <v>460547.9</v>
      </c>
    </row>
    <row r="12" spans="1:3" ht="30">
      <c r="A12" s="6" t="s">
        <v>11</v>
      </c>
      <c r="B12" s="7" t="s">
        <v>30</v>
      </c>
      <c r="C12" s="10" t="s">
        <v>22</v>
      </c>
    </row>
    <row r="13" spans="1:3" ht="45">
      <c r="A13" s="6" t="s">
        <v>13</v>
      </c>
      <c r="B13" s="7" t="s">
        <v>31</v>
      </c>
      <c r="C13" s="10" t="s">
        <v>10</v>
      </c>
    </row>
    <row r="14" spans="1:3" ht="15">
      <c r="A14" s="6" t="s">
        <v>14</v>
      </c>
      <c r="B14" s="7" t="s">
        <v>15</v>
      </c>
      <c r="C14" s="8">
        <f>722387+295708.9</f>
        <v>1018095.9</v>
      </c>
    </row>
    <row r="15" spans="1:3" ht="30">
      <c r="A15" s="6" t="s">
        <v>16</v>
      </c>
      <c r="B15" s="7" t="s">
        <v>33</v>
      </c>
      <c r="C15" s="8">
        <f>2182906+2901265.2</f>
        <v>5084171.2</v>
      </c>
    </row>
    <row r="16" spans="1:3" ht="15">
      <c r="A16" s="6" t="s">
        <v>17</v>
      </c>
      <c r="B16" s="7" t="s">
        <v>34</v>
      </c>
      <c r="C16" s="8">
        <f>387324+345662.7</f>
        <v>732986.7</v>
      </c>
    </row>
    <row r="17" spans="1:3" ht="30">
      <c r="A17" s="6" t="s">
        <v>18</v>
      </c>
      <c r="B17" s="7" t="s">
        <v>35</v>
      </c>
      <c r="C17" s="8">
        <f>29016+107635.9</f>
        <v>136651.9</v>
      </c>
    </row>
    <row r="18" spans="1:3" ht="15">
      <c r="A18" s="6" t="s">
        <v>19</v>
      </c>
      <c r="B18" s="7" t="s">
        <v>36</v>
      </c>
      <c r="C18" s="8">
        <f>24827+82437</f>
        <v>107264</v>
      </c>
    </row>
    <row r="19" spans="1:3" ht="15">
      <c r="A19" s="6" t="s">
        <v>20</v>
      </c>
      <c r="B19" s="7" t="s">
        <v>37</v>
      </c>
      <c r="C19" s="8">
        <f>8020+1727.9</f>
        <v>9747.9</v>
      </c>
    </row>
    <row r="20" spans="1:3" ht="30">
      <c r="A20" s="6" t="s">
        <v>21</v>
      </c>
      <c r="B20" s="7" t="s">
        <v>38</v>
      </c>
      <c r="C20" s="8">
        <f>212481+163549.1</f>
        <v>376030.1</v>
      </c>
    </row>
    <row r="21" spans="1:3" ht="30">
      <c r="A21" s="6" t="s">
        <v>23</v>
      </c>
      <c r="B21" s="7" t="s">
        <v>39</v>
      </c>
      <c r="C21" s="8">
        <f>43201+62707.5</f>
        <v>105908.5</v>
      </c>
    </row>
    <row r="22" spans="1:3" ht="30">
      <c r="A22" s="6" t="s">
        <v>25</v>
      </c>
      <c r="B22" s="7" t="s">
        <v>40</v>
      </c>
      <c r="C22" s="8">
        <v>81443.8</v>
      </c>
    </row>
    <row r="23" spans="1:3" ht="15">
      <c r="A23" s="6" t="s">
        <v>26</v>
      </c>
      <c r="B23" s="7" t="s">
        <v>24</v>
      </c>
      <c r="C23" s="8">
        <v>841</v>
      </c>
    </row>
    <row r="24" spans="1:3" ht="30">
      <c r="A24" s="11" t="s">
        <v>27</v>
      </c>
      <c r="B24" s="7" t="s">
        <v>41</v>
      </c>
      <c r="C24" s="8">
        <f>46213+551.1</f>
        <v>46764.1</v>
      </c>
    </row>
    <row r="25" spans="1:3" ht="30">
      <c r="A25" s="6" t="s">
        <v>28</v>
      </c>
      <c r="B25" s="7" t="s">
        <v>42</v>
      </c>
      <c r="C25" s="8">
        <v>4772</v>
      </c>
    </row>
    <row r="26" spans="1:3" ht="15">
      <c r="A26" s="6" t="s">
        <v>29</v>
      </c>
      <c r="B26" s="7" t="s">
        <v>43</v>
      </c>
      <c r="C26" s="8">
        <f>66404+42557.4</f>
        <v>108961.4</v>
      </c>
    </row>
    <row r="27" spans="1:3" ht="31.5" customHeight="1">
      <c r="A27" s="16" t="s">
        <v>49</v>
      </c>
      <c r="B27" s="16"/>
      <c r="C27" s="16"/>
    </row>
    <row r="28" ht="15">
      <c r="A28" s="12" t="s">
        <v>45</v>
      </c>
    </row>
    <row r="29" spans="1:3" ht="15">
      <c r="A29" s="17" t="s">
        <v>44</v>
      </c>
      <c r="B29" s="17"/>
      <c r="C29" s="17"/>
    </row>
  </sheetData>
  <sheetProtection/>
  <mergeCells count="7">
    <mergeCell ref="A8:B8"/>
    <mergeCell ref="A1:C1"/>
    <mergeCell ref="A2:C2"/>
    <mergeCell ref="A3:C3"/>
    <mergeCell ref="A27:C27"/>
    <mergeCell ref="A29:C29"/>
    <mergeCell ref="A4:C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Дальнегорского городского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Хиль Марина Васильевна</dc:creator>
  <cp:keywords/>
  <dc:description/>
  <cp:lastModifiedBy>Осипова Елена Владимировна</cp:lastModifiedBy>
  <cp:lastPrinted>2022-11-13T23:56:42Z</cp:lastPrinted>
  <dcterms:created xsi:type="dcterms:W3CDTF">2018-04-03T23:13:18Z</dcterms:created>
  <dcterms:modified xsi:type="dcterms:W3CDTF">2022-11-14T07:30:02Z</dcterms:modified>
  <cp:category/>
  <cp:version/>
  <cp:contentType/>
  <cp:contentStatus/>
</cp:coreProperties>
</file>