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стр.1" sheetId="1" r:id="rId1"/>
    <sheet name="Лист1" sheetId="2" r:id="rId2"/>
    <sheet name="13.02.2015" sheetId="3" r:id="rId3"/>
    <sheet name="20.02.2015" sheetId="4" r:id="rId4"/>
  </sheets>
  <definedNames>
    <definedName name="_xlnm.Print_Area" localSheetId="0">'стр.1'!$A$1:$FK$70</definedName>
  </definedNames>
  <calcPr fullCalcOnLoad="1"/>
</workbook>
</file>

<file path=xl/sharedStrings.xml><?xml version="1.0" encoding="utf-8"?>
<sst xmlns="http://schemas.openxmlformats.org/spreadsheetml/2006/main" count="637" uniqueCount="129">
  <si>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</si>
  <si>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</si>
  <si>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</si>
  <si>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</si>
  <si>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</si>
  <si>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</si>
  <si>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</si>
  <si>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</si>
  <si>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</si>
  <si>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</si>
  <si>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</si>
  <si>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</si>
  <si>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</si>
  <si>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</si>
  <si>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</si>
  <si>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</si>
  <si>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</si>
  <si>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</si>
  <si>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</si>
  <si>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</si>
  <si>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</si>
  <si>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</si>
  <si>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</si>
  <si>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</si>
  <si>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</si>
  <si>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</si>
  <si>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</si>
  <si>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</si>
  <si>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</si>
  <si>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</si>
  <si>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</si>
  <si>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</si>
  <si>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</si>
  <si>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</si>
  <si>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</si>
  <si>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</si>
  <si>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</si>
  <si>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</si>
  <si>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</si>
  <si>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</si>
  <si>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</si>
  <si>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</si>
  <si>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</si>
  <si>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</si>
  <si>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</si>
  <si>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</si>
  <si>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</si>
  <si>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</si>
  <si>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</si>
  <si>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</si>
  <si>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</si>
  <si>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</si>
  <si>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</si>
  <si>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</si>
  <si>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</si>
  <si>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</si>
  <si>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</si>
  <si>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А.М.Аверьянова</t>
  </si>
  <si>
    <t>Управление образования администрации Дальнегорского городского округа</t>
  </si>
  <si>
    <t>05707000</t>
  </si>
  <si>
    <t>бюджет Дальнегорского городского округа</t>
  </si>
  <si>
    <t>Финансовое управление администрации Дальнегорского городского округа</t>
  </si>
  <si>
    <t>180</t>
  </si>
  <si>
    <t>116 707 7950600 02 04</t>
  </si>
  <si>
    <t>116 702 7950400 12 01</t>
  </si>
  <si>
    <t>116 702 7951900 02 01</t>
  </si>
  <si>
    <t>Федорова М.А.</t>
  </si>
  <si>
    <t>3-03-66</t>
  </si>
  <si>
    <t>226</t>
  </si>
  <si>
    <t>225</t>
  </si>
  <si>
    <t>221</t>
  </si>
  <si>
    <t>116 0720 7950400 201</t>
  </si>
  <si>
    <t>116 0720 7951900 201</t>
  </si>
  <si>
    <t>116 702 7951900 52 01 180</t>
  </si>
  <si>
    <t>116 5702 7951900 201 226</t>
  </si>
  <si>
    <t>116 702 5221010 52 01 180</t>
  </si>
  <si>
    <t>116 5702 5221010 201 221</t>
  </si>
  <si>
    <t>05934204</t>
  </si>
  <si>
    <t>116 0720 9908059 201</t>
  </si>
  <si>
    <t>116 702 9908059 02 01</t>
  </si>
  <si>
    <t>290</t>
  </si>
  <si>
    <t>116 0726 9908059 201</t>
  </si>
  <si>
    <t>116 0770 7950600 204</t>
  </si>
  <si>
    <t>2505008326/250501001</t>
  </si>
  <si>
    <t>Муниципальное образовательное бюджетное учреждение дополнительного образования детей "Центр детского творчества" г.Дальнегорска</t>
  </si>
  <si>
    <t>36750372</t>
  </si>
  <si>
    <t>М.В. Кузнецова</t>
  </si>
  <si>
    <t>Малиновская М.А.</t>
  </si>
  <si>
    <t>01</t>
  </si>
  <si>
    <t>января</t>
  </si>
  <si>
    <t>15</t>
  </si>
  <si>
    <t>Начальник Управления образования администрации Дальнегорского городского округа</t>
  </si>
  <si>
    <t>01.01.2015</t>
  </si>
  <si>
    <t>386</t>
  </si>
  <si>
    <t>386 702 0611403 02 03</t>
  </si>
  <si>
    <t>386 702 0598059 02 03</t>
  </si>
  <si>
    <t>386 0720 0598059 203</t>
  </si>
  <si>
    <t>Предоставление субсидий муниципальным бюджетным, авто-номным учреждениям и иным некоммерческим организациям на Муниципальную целевую программу "Улучшение условий и охраны труда в организациях Дальнегорского городского округа на 2015г."</t>
  </si>
  <si>
    <t>386 0728 0598059 203</t>
  </si>
  <si>
    <t>386 702 0621404 02 03</t>
  </si>
  <si>
    <t xml:space="preserve">386 0720 0621404 203 </t>
  </si>
  <si>
    <t>гл. бухгалтер</t>
  </si>
  <si>
    <t>2015 г.</t>
  </si>
  <si>
    <t>1</t>
  </si>
  <si>
    <t xml:space="preserve">386 0729 0611403 203  </t>
  </si>
  <si>
    <t>Предоставление субсидий муниципальным бюджетным, авто-номным учреждениям и иным некоммерческим организациям на мероприятия подпрограммы "Обеспечение пожарной безопасности Дальнегорского городского округа" на 2015-2019гг. муниципальной программы "Защита населения и территории от чрезвычайных ситуаций, обеспечение пожарной безопасности и профилактика терроризма и экстремизма на территории Дальнегорского городского округа на 2015-2019гг. "</t>
  </si>
  <si>
    <t>Предоставление субсидий муниципальным бюджетным, авто-номным учреждениям и иным некоммерческим организациям на мероприятия муниципальной программы "Развитие системы  образования Дальнегорского городского округа" на 2015-2019гг.</t>
  </si>
  <si>
    <t>Предоставление субсидий муниципальным бюджетным, авто-номным учреждениям и иным некоммерческим организациям на мероприятия подпрограммы "Обеспечение общественного порядка, в том числе защита от проявлений терроризма и экстремизма" на 2015-2019гг. муниципальной программы "Защита населения и территории от чрезвычайных ситуаций, обеспечение пожарной безопасности и профилактика терроризма и экстремизма на территории Дальнегорского городского округа на 2015-2019гг. "</t>
  </si>
  <si>
    <t xml:space="preserve">386 5720 7950300 203  </t>
  </si>
  <si>
    <t xml:space="preserve">386 702 7950300 52 03 </t>
  </si>
  <si>
    <t>редоставление субсидий муниципальным бюджетным, авто-номным учреждениям и иным некоммерческим организациям на Муниципальную целевую программу "Пожарная безопасность Дальнегорского городского округа на 2011 - 2015гг."</t>
  </si>
  <si>
    <t>Главный специалист Управления образования администрации Дальнегорского городского округа</t>
  </si>
  <si>
    <t>Т.В. Кривобокова</t>
  </si>
  <si>
    <t>13</t>
  </si>
  <si>
    <t>февраля</t>
  </si>
  <si>
    <t>13.02.2015</t>
  </si>
  <si>
    <t>27.01.2015</t>
  </si>
  <si>
    <t>Предоставление субсидий муниципальным бюджетным, авто-номным учреждениям и иным некоммерческим организациям на Муниципальную целевую программу "Пожарная безопасность Дальнегорского городского округа на 2011 - 2015гг."</t>
  </si>
  <si>
    <t>Предоставление субсидий муниципальным бюджетным, авто-номным учреждениям и иным некоммерческим организациям на 2015г.</t>
  </si>
  <si>
    <t>211</t>
  </si>
  <si>
    <t>213</t>
  </si>
  <si>
    <t>386 702 0538059 02 03</t>
  </si>
  <si>
    <t>386 0720 0538059 203</t>
  </si>
  <si>
    <t>386 0728 0538059 203</t>
  </si>
  <si>
    <t>20.02.2015</t>
  </si>
  <si>
    <t>Н.А. Шилинкова</t>
  </si>
  <si>
    <t>30</t>
  </si>
  <si>
    <t>марта</t>
  </si>
  <si>
    <t>Косинова Ю.Ю.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</si>
</sst>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49" fontId="2" fillId="0" borderId="2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2" fontId="45" fillId="0" borderId="2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5" fillId="0" borderId="22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0" fontId="8" fillId="0" borderId="3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2" fontId="2" fillId="0" borderId="46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47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2" fontId="9" fillId="0" borderId="46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43" fontId="9" fillId="0" borderId="30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69"/>
  <sheetViews>
    <sheetView zoomScaleSheetLayoutView="100" zoomScalePageLayoutView="0" workbookViewId="0" topLeftCell="A34">
      <selection activeCell="GJ36" sqref="GJ36"/>
    </sheetView>
  </sheetViews>
  <sheetFormatPr defaultColWidth="0.875" defaultRowHeight="12" customHeight="1"/>
  <cols>
    <col min="1" max="35" width="0.875" style="1" customWidth="1"/>
    <col min="36" max="36" width="0.6171875" style="1" customWidth="1"/>
    <col min="37" max="38" width="0.875" style="1" hidden="1" customWidth="1"/>
    <col min="39" max="47" width="0.875" style="1" customWidth="1"/>
    <col min="48" max="48" width="4.375" style="1" customWidth="1"/>
    <col min="49" max="55" width="0.875" style="1" customWidth="1"/>
    <col min="56" max="56" width="0.6171875" style="1" customWidth="1"/>
    <col min="57" max="58" width="0.875" style="1" hidden="1" customWidth="1"/>
    <col min="59" max="86" width="0.875" style="1" customWidth="1"/>
    <col min="87" max="87" width="0.12890625" style="1" customWidth="1"/>
    <col min="88" max="89" width="0.875" style="1" hidden="1" customWidth="1"/>
    <col min="90" max="16384" width="0.875" style="1" customWidth="1"/>
  </cols>
  <sheetData>
    <row r="1" s="3" customFormat="1" ht="7.5" customHeight="1"/>
    <row r="2" spans="68:167" s="2" customFormat="1" ht="10.5" customHeight="1">
      <c r="BP2" s="82" t="s">
        <v>25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</row>
    <row r="3" spans="68:167" s="2" customFormat="1" ht="10.5" customHeight="1">
      <c r="BP3" s="43" t="s">
        <v>91</v>
      </c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68:167" s="3" customFormat="1" ht="9.75" customHeight="1">
      <c r="BP4" s="131" t="s">
        <v>26</v>
      </c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</row>
    <row r="5" spans="68:167" s="2" customFormat="1" ht="10.5" customHeight="1">
      <c r="BP5" s="43" t="s">
        <v>58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</row>
    <row r="6" spans="68:167" s="3" customFormat="1" ht="9.75" customHeight="1">
      <c r="BP6" s="44" t="s">
        <v>27</v>
      </c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68:167" s="2" customFormat="1" ht="10.5" customHeight="1"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21"/>
      <c r="CM7" s="21"/>
      <c r="DT7" s="21"/>
      <c r="DU7" s="21"/>
      <c r="DV7" s="21"/>
      <c r="DW7" s="21"/>
      <c r="DX7" s="21"/>
      <c r="DY7" s="43" t="s">
        <v>57</v>
      </c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68:167" s="3" customFormat="1" ht="9.75" customHeight="1">
      <c r="BP8" s="44" t="s">
        <v>11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35"/>
      <c r="CM8" s="35"/>
      <c r="DY8" s="131" t="s">
        <v>12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</row>
    <row r="9" spans="68:167" s="2" customFormat="1" ht="13.5" customHeight="1">
      <c r="BP9" s="4" t="s">
        <v>18</v>
      </c>
      <c r="BQ9" s="130"/>
      <c r="BR9" s="130"/>
      <c r="BS9" s="130"/>
      <c r="BT9" s="130"/>
      <c r="BU9" s="130"/>
      <c r="BV9" s="47" t="s">
        <v>18</v>
      </c>
      <c r="BW9" s="47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76">
        <v>20</v>
      </c>
      <c r="CV9" s="76"/>
      <c r="CW9" s="76"/>
      <c r="CX9" s="76"/>
      <c r="CY9" s="72"/>
      <c r="CZ9" s="72"/>
      <c r="DA9" s="72"/>
      <c r="DB9" s="47" t="s">
        <v>19</v>
      </c>
      <c r="DC9" s="47"/>
      <c r="DD9" s="47"/>
      <c r="FK9" s="4"/>
    </row>
    <row r="10" spans="2:154" s="15" customFormat="1" ht="24" customHeight="1">
      <c r="B10" s="135" t="s">
        <v>23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</row>
    <row r="11" spans="1:167" s="2" customFormat="1" ht="12" customHeight="1" thickBot="1">
      <c r="A11" s="1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I11" s="29" t="s">
        <v>49</v>
      </c>
      <c r="EJ11" s="145" t="s">
        <v>90</v>
      </c>
      <c r="EK11" s="145"/>
      <c r="EL11" s="145"/>
      <c r="EM11" s="145"/>
      <c r="EN11" s="10" t="s">
        <v>21</v>
      </c>
      <c r="EO11" s="10"/>
      <c r="EP11" s="10"/>
      <c r="EQ11" s="10"/>
      <c r="EZ11" s="142" t="s">
        <v>2</v>
      </c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4"/>
    </row>
    <row r="12" spans="132:167" s="2" customFormat="1" ht="12" customHeight="1">
      <c r="EB12" s="10"/>
      <c r="EC12" s="10"/>
      <c r="ED12" s="10"/>
      <c r="EE12" s="10"/>
      <c r="EF12" s="12"/>
      <c r="EG12" s="12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5"/>
      <c r="ES12" s="5"/>
      <c r="ET12" s="5"/>
      <c r="EU12" s="5"/>
      <c r="EW12" s="6"/>
      <c r="EX12" s="5" t="s">
        <v>4</v>
      </c>
      <c r="EZ12" s="110" t="s">
        <v>24</v>
      </c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42:167" s="2" customFormat="1" ht="10.5" customHeight="1">
      <c r="AP13" s="4" t="s">
        <v>22</v>
      </c>
      <c r="AQ13" s="54" t="s">
        <v>88</v>
      </c>
      <c r="AR13" s="54"/>
      <c r="AS13" s="54"/>
      <c r="AT13" s="54"/>
      <c r="AU13" s="54"/>
      <c r="AV13" s="47" t="s">
        <v>18</v>
      </c>
      <c r="AW13" s="47"/>
      <c r="AX13" s="54" t="s">
        <v>89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76">
        <v>20</v>
      </c>
      <c r="BV13" s="76"/>
      <c r="BW13" s="76"/>
      <c r="BX13" s="76"/>
      <c r="BY13" s="72" t="s">
        <v>90</v>
      </c>
      <c r="BZ13" s="72"/>
      <c r="CA13" s="72"/>
      <c r="CB13" s="47" t="s">
        <v>19</v>
      </c>
      <c r="CC13" s="47"/>
      <c r="CD13" s="47"/>
      <c r="ER13" s="4"/>
      <c r="ES13" s="4"/>
      <c r="ET13" s="4"/>
      <c r="EU13" s="4"/>
      <c r="EX13" s="4" t="s">
        <v>3</v>
      </c>
      <c r="EZ13" s="113" t="s">
        <v>92</v>
      </c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pans="1:167" s="2" customFormat="1" ht="10.5" customHeight="1">
      <c r="A14" s="2" t="s">
        <v>48</v>
      </c>
      <c r="AM14" s="125" t="s">
        <v>84</v>
      </c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R14" s="4"/>
      <c r="ES14" s="4"/>
      <c r="ET14" s="4"/>
      <c r="EU14" s="4"/>
      <c r="EX14" s="4"/>
      <c r="EZ14" s="63" t="s">
        <v>85</v>
      </c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5"/>
    </row>
    <row r="15" spans="1:167" s="2" customFormat="1" ht="12" customHeight="1">
      <c r="A15" s="2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R15" s="4"/>
      <c r="ES15" s="4"/>
      <c r="ET15" s="4"/>
      <c r="EU15" s="4"/>
      <c r="EX15" s="4" t="s">
        <v>5</v>
      </c>
      <c r="EZ15" s="121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122"/>
    </row>
    <row r="16" spans="1:167" s="2" customFormat="1" ht="3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R16" s="4"/>
      <c r="ES16" s="4"/>
      <c r="ET16" s="4"/>
      <c r="EU16" s="4"/>
      <c r="EX16" s="4"/>
      <c r="EZ16" s="63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10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6" t="s">
        <v>28</v>
      </c>
      <c r="AN17" s="13"/>
      <c r="AP17" s="13"/>
      <c r="AQ17" s="13"/>
      <c r="AR17" s="13"/>
      <c r="AW17" s="136" t="s">
        <v>83</v>
      </c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R17" s="4"/>
      <c r="ES17" s="4"/>
      <c r="ET17" s="4"/>
      <c r="EU17" s="4"/>
      <c r="EX17" s="4" t="s">
        <v>29</v>
      </c>
      <c r="EZ17" s="118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20"/>
    </row>
    <row r="18" spans="1:167" s="2" customFormat="1" ht="3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R18" s="4"/>
      <c r="ES18" s="4"/>
      <c r="ET18" s="4"/>
      <c r="EU18" s="4"/>
      <c r="EX18" s="4"/>
      <c r="EZ18" s="121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122"/>
    </row>
    <row r="19" spans="1:167" s="2" customFormat="1" ht="10.5" customHeight="1">
      <c r="A19" s="2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M19" s="124" t="s">
        <v>60</v>
      </c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R19" s="4"/>
      <c r="ES19" s="4"/>
      <c r="ET19" s="4"/>
      <c r="EU19" s="4"/>
      <c r="EX19" s="5" t="s">
        <v>50</v>
      </c>
      <c r="EZ19" s="116" t="s">
        <v>59</v>
      </c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117"/>
    </row>
    <row r="20" spans="1:167" s="2" customFormat="1" ht="10.5" customHeight="1">
      <c r="A20" s="2" t="s">
        <v>0</v>
      </c>
      <c r="AM20" s="123" t="s">
        <v>58</v>
      </c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R20" s="4"/>
      <c r="ES20" s="4"/>
      <c r="ET20" s="4"/>
      <c r="EU20" s="4"/>
      <c r="EX20" s="4"/>
      <c r="EZ20" s="63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:167" s="2" customFormat="1" ht="10.5" customHeight="1">
      <c r="A21" s="2" t="s">
        <v>46</v>
      </c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R21" s="4"/>
      <c r="ES21" s="4"/>
      <c r="ET21" s="4"/>
      <c r="EU21" s="4"/>
      <c r="EX21" s="4" t="s">
        <v>6</v>
      </c>
      <c r="EZ21" s="50" t="s">
        <v>93</v>
      </c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2" customFormat="1" ht="10.5" customHeight="1">
      <c r="A22" s="2" t="s">
        <v>0</v>
      </c>
      <c r="AM22" s="123" t="s">
        <v>61</v>
      </c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6"/>
      <c r="EN22" s="6"/>
      <c r="EO22" s="6"/>
      <c r="EP22" s="6"/>
      <c r="EQ22" s="6"/>
      <c r="ER22" s="5"/>
      <c r="ES22" s="5"/>
      <c r="ET22" s="5"/>
      <c r="EU22" s="5"/>
      <c r="EW22" s="6"/>
      <c r="EZ22" s="63" t="s">
        <v>77</v>
      </c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5"/>
    </row>
    <row r="23" spans="1:167" s="2" customFormat="1" ht="10.5" customHeight="1">
      <c r="A23" s="2" t="s">
        <v>51</v>
      </c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4" t="s">
        <v>5</v>
      </c>
      <c r="EZ23" s="121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122"/>
    </row>
    <row r="24" spans="1:167" s="2" customFormat="1" ht="10.5" customHeight="1">
      <c r="A24" s="2" t="s">
        <v>32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4" t="s">
        <v>30</v>
      </c>
      <c r="EZ24" s="50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2"/>
    </row>
    <row r="25" spans="12:167" s="2" customFormat="1" ht="10.5" customHeight="1" thickBot="1"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W25" s="6"/>
      <c r="EX25" s="4" t="s">
        <v>31</v>
      </c>
      <c r="EZ25" s="66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8"/>
    </row>
    <row r="26" spans="12:167" s="3" customFormat="1" ht="10.5" customHeight="1" thickBot="1">
      <c r="L26" s="44" t="s">
        <v>33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9"/>
      <c r="EK26" s="9"/>
      <c r="EL26" s="9"/>
      <c r="EM26" s="9"/>
      <c r="EN26" s="9"/>
      <c r="EO26" s="9"/>
      <c r="EP26" s="9"/>
      <c r="EQ26" s="9"/>
      <c r="ER26" s="19"/>
      <c r="ES26" s="19"/>
      <c r="ET26" s="19"/>
      <c r="EU26" s="19"/>
      <c r="EW26" s="9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50:167" s="2" customFormat="1" ht="12" thickBot="1">
      <c r="AX27" s="30"/>
      <c r="AY27" s="30"/>
      <c r="AZ27" s="30"/>
      <c r="BA27" s="30"/>
      <c r="BB27" s="3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CB27" s="14"/>
      <c r="CC27" s="14"/>
      <c r="CD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I27" s="14"/>
      <c r="EK27" s="5" t="s">
        <v>52</v>
      </c>
      <c r="EM27" s="69">
        <v>0</v>
      </c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1"/>
    </row>
    <row r="28" spans="1:167" s="2" customFormat="1" ht="4.5" customHeight="1">
      <c r="A28" s="13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2" customFormat="1" ht="10.5" customHeight="1">
      <c r="A29" s="148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127" t="s">
        <v>35</v>
      </c>
      <c r="AN29" s="95"/>
      <c r="AO29" s="95"/>
      <c r="AP29" s="95"/>
      <c r="AQ29" s="95"/>
      <c r="AR29" s="95"/>
      <c r="AS29" s="95"/>
      <c r="AT29" s="95"/>
      <c r="AU29" s="95"/>
      <c r="AV29" s="95"/>
      <c r="AW29" s="127" t="s">
        <v>36</v>
      </c>
      <c r="AX29" s="95"/>
      <c r="AY29" s="95"/>
      <c r="AZ29" s="95"/>
      <c r="BA29" s="95"/>
      <c r="BB29" s="95"/>
      <c r="BC29" s="95"/>
      <c r="BD29" s="95"/>
      <c r="BE29" s="95"/>
      <c r="BF29" s="95"/>
      <c r="BG29" s="132" t="s">
        <v>41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01" t="s">
        <v>53</v>
      </c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95" t="s">
        <v>40</v>
      </c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</row>
    <row r="30" spans="1:167" s="2" customFormat="1" ht="10.5" customHeight="1">
      <c r="A30" s="148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127"/>
      <c r="AN30" s="95"/>
      <c r="AO30" s="95"/>
      <c r="AP30" s="95"/>
      <c r="AQ30" s="95"/>
      <c r="AR30" s="95"/>
      <c r="AS30" s="95"/>
      <c r="AT30" s="95"/>
      <c r="AU30" s="95"/>
      <c r="AV30" s="95"/>
      <c r="AW30" s="127"/>
      <c r="AX30" s="95"/>
      <c r="AY30" s="95"/>
      <c r="AZ30" s="95"/>
      <c r="BA30" s="95"/>
      <c r="BB30" s="95"/>
      <c r="BC30" s="95"/>
      <c r="BD30" s="95"/>
      <c r="BE30" s="95"/>
      <c r="BF30" s="95"/>
      <c r="BG30" s="146" t="s">
        <v>42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147"/>
      <c r="CL30" s="104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pans="1:167" s="22" customFormat="1" ht="10.5" customHeight="1">
      <c r="A31" s="14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37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4" t="s">
        <v>43</v>
      </c>
      <c r="BZ31" s="72" t="s">
        <v>90</v>
      </c>
      <c r="CA31" s="72"/>
      <c r="CB31" s="72"/>
      <c r="CC31" s="2" t="s">
        <v>19</v>
      </c>
      <c r="CD31" s="2"/>
      <c r="CE31" s="2"/>
      <c r="CF31" s="2"/>
      <c r="CG31" s="2"/>
      <c r="CH31" s="2"/>
      <c r="CI31" s="2"/>
      <c r="CJ31" s="2"/>
      <c r="CK31" s="38"/>
      <c r="CL31" s="104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6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2" spans="1:167" s="22" customFormat="1" ht="3" customHeight="1">
      <c r="A32" s="14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23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107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9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22" customFormat="1" ht="10.5" customHeight="1">
      <c r="A33" s="14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45" t="s">
        <v>7</v>
      </c>
      <c r="BH33" s="45"/>
      <c r="BI33" s="45"/>
      <c r="BJ33" s="45"/>
      <c r="BK33" s="45"/>
      <c r="BL33" s="45"/>
      <c r="BM33" s="45"/>
      <c r="BN33" s="45"/>
      <c r="BO33" s="45"/>
      <c r="BP33" s="45"/>
      <c r="BQ33" s="45" t="s">
        <v>37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149" t="s">
        <v>7</v>
      </c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1"/>
      <c r="CZ33" s="149" t="s">
        <v>37</v>
      </c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1"/>
      <c r="DN33" s="45" t="s">
        <v>38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 t="s">
        <v>39</v>
      </c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</row>
    <row r="34" spans="1:167" s="2" customFormat="1" ht="10.5" customHeight="1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>
        <v>2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>
        <v>3</v>
      </c>
      <c r="AX34" s="94"/>
      <c r="AY34" s="94"/>
      <c r="AZ34" s="94"/>
      <c r="BA34" s="94"/>
      <c r="BB34" s="94"/>
      <c r="BC34" s="94"/>
      <c r="BD34" s="94"/>
      <c r="BE34" s="94"/>
      <c r="BF34" s="94"/>
      <c r="BG34" s="93">
        <v>4</v>
      </c>
      <c r="BH34" s="94"/>
      <c r="BI34" s="94"/>
      <c r="BJ34" s="94"/>
      <c r="BK34" s="94"/>
      <c r="BL34" s="94"/>
      <c r="BM34" s="94"/>
      <c r="BN34" s="94"/>
      <c r="BO34" s="94"/>
      <c r="BP34" s="94"/>
      <c r="BQ34" s="94">
        <v>5</v>
      </c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>
        <v>6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>
        <v>7</v>
      </c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45">
        <v>8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>
        <v>9</v>
      </c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</row>
    <row r="35" spans="1:167" s="2" customFormat="1" ht="65.25" customHeight="1">
      <c r="A35" s="84" t="s">
        <v>105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97" t="s">
        <v>94</v>
      </c>
      <c r="AN35" s="98"/>
      <c r="AO35" s="98"/>
      <c r="AP35" s="98"/>
      <c r="AQ35" s="98"/>
      <c r="AR35" s="98"/>
      <c r="AS35" s="98"/>
      <c r="AT35" s="98"/>
      <c r="AU35" s="98"/>
      <c r="AV35" s="99"/>
      <c r="AW35" s="95" t="s">
        <v>62</v>
      </c>
      <c r="AX35" s="95"/>
      <c r="AY35" s="95"/>
      <c r="AZ35" s="95"/>
      <c r="BA35" s="95"/>
      <c r="BB35" s="95"/>
      <c r="BC35" s="95"/>
      <c r="BD35" s="95"/>
      <c r="BE35" s="95"/>
      <c r="BF35" s="95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59">
        <f>45000</f>
        <v>45000</v>
      </c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</row>
    <row r="36" spans="1:167" s="2" customFormat="1" ht="69.7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9"/>
      <c r="AM36" s="97" t="s">
        <v>104</v>
      </c>
      <c r="AN36" s="98"/>
      <c r="AO36" s="98"/>
      <c r="AP36" s="98"/>
      <c r="AQ36" s="98"/>
      <c r="AR36" s="98"/>
      <c r="AS36" s="98"/>
      <c r="AT36" s="98"/>
      <c r="AU36" s="98"/>
      <c r="AV36" s="99"/>
      <c r="AW36" s="95">
        <v>225</v>
      </c>
      <c r="AX36" s="95"/>
      <c r="AY36" s="95"/>
      <c r="AZ36" s="95"/>
      <c r="BA36" s="95"/>
      <c r="BB36" s="95"/>
      <c r="BC36" s="95"/>
      <c r="BD36" s="95"/>
      <c r="BE36" s="95"/>
      <c r="BF36" s="95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>
        <f>45000</f>
        <v>45000</v>
      </c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2" customFormat="1" ht="39.75" customHeight="1">
      <c r="A37" s="96" t="s">
        <v>106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6"/>
      <c r="AM37" s="97" t="s">
        <v>95</v>
      </c>
      <c r="AN37" s="98"/>
      <c r="AO37" s="98"/>
      <c r="AP37" s="98"/>
      <c r="AQ37" s="98"/>
      <c r="AR37" s="98"/>
      <c r="AS37" s="98"/>
      <c r="AT37" s="98"/>
      <c r="AU37" s="98"/>
      <c r="AV37" s="99"/>
      <c r="AW37" s="95" t="s">
        <v>62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59">
        <v>83000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2" customFormat="1" ht="33" customHeight="1">
      <c r="A38" s="9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9"/>
      <c r="AM38" s="100" t="s">
        <v>96</v>
      </c>
      <c r="AN38" s="100"/>
      <c r="AO38" s="100"/>
      <c r="AP38" s="100"/>
      <c r="AQ38" s="100"/>
      <c r="AR38" s="100"/>
      <c r="AS38" s="100"/>
      <c r="AT38" s="100"/>
      <c r="AU38" s="100"/>
      <c r="AV38" s="100"/>
      <c r="AW38" s="128" t="s">
        <v>70</v>
      </c>
      <c r="AX38" s="128"/>
      <c r="AY38" s="128"/>
      <c r="AZ38" s="128"/>
      <c r="BA38" s="128"/>
      <c r="BB38" s="128"/>
      <c r="BC38" s="128"/>
      <c r="BD38" s="128"/>
      <c r="BE38" s="128"/>
      <c r="BF38" s="128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>
        <v>6000</v>
      </c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</row>
    <row r="39" spans="1:167" s="2" customFormat="1" ht="36" customHeight="1">
      <c r="A39" s="90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9"/>
      <c r="AM39" s="100" t="s">
        <v>98</v>
      </c>
      <c r="AN39" s="100"/>
      <c r="AO39" s="100"/>
      <c r="AP39" s="100"/>
      <c r="AQ39" s="100"/>
      <c r="AR39" s="100"/>
      <c r="AS39" s="100"/>
      <c r="AT39" s="100"/>
      <c r="AU39" s="100"/>
      <c r="AV39" s="100"/>
      <c r="AW39" s="128" t="s">
        <v>69</v>
      </c>
      <c r="AX39" s="128"/>
      <c r="AY39" s="128"/>
      <c r="AZ39" s="128"/>
      <c r="BA39" s="128"/>
      <c r="BB39" s="128"/>
      <c r="BC39" s="128"/>
      <c r="BD39" s="128"/>
      <c r="BE39" s="128"/>
      <c r="BF39" s="128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>
        <v>45000</v>
      </c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</row>
    <row r="40" spans="1:167" s="2" customFormat="1" ht="44.25" customHeigh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100" t="s">
        <v>96</v>
      </c>
      <c r="AN40" s="100"/>
      <c r="AO40" s="100"/>
      <c r="AP40" s="100"/>
      <c r="AQ40" s="100"/>
      <c r="AR40" s="100"/>
      <c r="AS40" s="100"/>
      <c r="AT40" s="100"/>
      <c r="AU40" s="100"/>
      <c r="AV40" s="100"/>
      <c r="AW40" s="128" t="s">
        <v>68</v>
      </c>
      <c r="AX40" s="128"/>
      <c r="AY40" s="128"/>
      <c r="AZ40" s="128"/>
      <c r="BA40" s="128"/>
      <c r="BB40" s="128"/>
      <c r="BC40" s="128"/>
      <c r="BD40" s="128"/>
      <c r="BE40" s="128"/>
      <c r="BF40" s="128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>
        <v>32000</v>
      </c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</row>
    <row r="41" spans="1:167" s="2" customFormat="1" ht="36.75" customHeight="1" hidden="1">
      <c r="A41" s="96" t="s">
        <v>97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 t="s">
        <v>95</v>
      </c>
      <c r="AN41" s="98"/>
      <c r="AO41" s="98"/>
      <c r="AP41" s="98"/>
      <c r="AQ41" s="98"/>
      <c r="AR41" s="98"/>
      <c r="AS41" s="98"/>
      <c r="AT41" s="98"/>
      <c r="AU41" s="98"/>
      <c r="AV41" s="99"/>
      <c r="AW41" s="95" t="s">
        <v>62</v>
      </c>
      <c r="AX41" s="95"/>
      <c r="AY41" s="95"/>
      <c r="AZ41" s="95"/>
      <c r="BA41" s="95"/>
      <c r="BB41" s="95"/>
      <c r="BC41" s="95"/>
      <c r="BD41" s="95"/>
      <c r="BE41" s="95"/>
      <c r="BF41" s="95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</row>
    <row r="42" spans="1:167" s="2" customFormat="1" ht="59.25" customHeight="1" hidden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 t="s">
        <v>96</v>
      </c>
      <c r="AN42" s="98"/>
      <c r="AO42" s="98"/>
      <c r="AP42" s="98"/>
      <c r="AQ42" s="98"/>
      <c r="AR42" s="98"/>
      <c r="AS42" s="98"/>
      <c r="AT42" s="98"/>
      <c r="AU42" s="98"/>
      <c r="AV42" s="99"/>
      <c r="AW42" s="128" t="s">
        <v>68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</row>
    <row r="43" spans="1:167" s="2" customFormat="1" ht="54" customHeight="1">
      <c r="A43" s="96" t="s">
        <v>107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100" t="s">
        <v>99</v>
      </c>
      <c r="AN43" s="100"/>
      <c r="AO43" s="100"/>
      <c r="AP43" s="100"/>
      <c r="AQ43" s="100"/>
      <c r="AR43" s="100"/>
      <c r="AS43" s="100"/>
      <c r="AT43" s="100"/>
      <c r="AU43" s="100"/>
      <c r="AV43" s="100"/>
      <c r="AW43" s="95" t="s">
        <v>62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59">
        <v>67285</v>
      </c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</row>
    <row r="44" spans="1:167" s="2" customFormat="1" ht="119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100" t="s">
        <v>100</v>
      </c>
      <c r="AN44" s="100"/>
      <c r="AO44" s="100"/>
      <c r="AP44" s="100"/>
      <c r="AQ44" s="100"/>
      <c r="AR44" s="100"/>
      <c r="AS44" s="100"/>
      <c r="AT44" s="100"/>
      <c r="AU44" s="100"/>
      <c r="AV44" s="100"/>
      <c r="AW44" s="128" t="s">
        <v>68</v>
      </c>
      <c r="AX44" s="128"/>
      <c r="AY44" s="128"/>
      <c r="AZ44" s="128"/>
      <c r="BA44" s="128"/>
      <c r="BB44" s="128"/>
      <c r="BC44" s="128"/>
      <c r="BD44" s="128"/>
      <c r="BE44" s="128"/>
      <c r="BF44" s="128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>
        <v>67285</v>
      </c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</row>
    <row r="45" spans="1:167" s="2" customFormat="1" ht="66.75" customHeight="1" hidden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83" t="s">
        <v>63</v>
      </c>
      <c r="AN45" s="83"/>
      <c r="AO45" s="83"/>
      <c r="AP45" s="83"/>
      <c r="AQ45" s="83"/>
      <c r="AR45" s="83"/>
      <c r="AS45" s="83"/>
      <c r="AT45" s="83"/>
      <c r="AU45" s="83"/>
      <c r="AV45" s="83"/>
      <c r="AW45" s="39" t="s">
        <v>62</v>
      </c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>
        <f>91667+33348.8</f>
        <v>125015.8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</row>
    <row r="46" spans="1:167" s="2" customFormat="1" ht="65.25" customHeight="1" hidden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83" t="s">
        <v>82</v>
      </c>
      <c r="AN46" s="83"/>
      <c r="AO46" s="83"/>
      <c r="AP46" s="83"/>
      <c r="AQ46" s="83"/>
      <c r="AR46" s="83"/>
      <c r="AS46" s="83"/>
      <c r="AT46" s="83"/>
      <c r="AU46" s="83"/>
      <c r="AV46" s="83"/>
      <c r="AW46" s="39" t="s">
        <v>68</v>
      </c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>
        <f>91667+33348.8</f>
        <v>125015.8</v>
      </c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</row>
    <row r="47" spans="1:167" s="2" customFormat="1" ht="50.25" customHeight="1" hidden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83" t="s">
        <v>64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39" t="s">
        <v>62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>
        <f>14914</f>
        <v>14914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</row>
    <row r="48" spans="1:167" s="2" customFormat="1" ht="65.25" customHeight="1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83" t="s">
        <v>71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39" t="s">
        <v>70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>
        <f>14914</f>
        <v>14914</v>
      </c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</row>
    <row r="49" spans="1:167" s="2" customFormat="1" ht="41.25" customHeight="1" hidden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83" t="s">
        <v>75</v>
      </c>
      <c r="BH49" s="83"/>
      <c r="BI49" s="83"/>
      <c r="BJ49" s="83"/>
      <c r="BK49" s="83"/>
      <c r="BL49" s="83"/>
      <c r="BM49" s="83"/>
      <c r="BN49" s="83"/>
      <c r="BO49" s="83"/>
      <c r="BP49" s="83"/>
      <c r="BQ49" s="40">
        <v>40750</v>
      </c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</row>
    <row r="50" spans="1:167" s="2" customFormat="1" ht="49.5" customHeight="1" hidden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83" t="s">
        <v>76</v>
      </c>
      <c r="BH50" s="83"/>
      <c r="BI50" s="83"/>
      <c r="BJ50" s="83"/>
      <c r="BK50" s="83"/>
      <c r="BL50" s="83"/>
      <c r="BM50" s="83"/>
      <c r="BN50" s="83"/>
      <c r="BO50" s="83"/>
      <c r="BP50" s="83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152">
        <v>40750</v>
      </c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4"/>
    </row>
    <row r="51" spans="1:167" s="2" customFormat="1" ht="51" customHeight="1" hidden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83" t="s">
        <v>65</v>
      </c>
      <c r="AN51" s="83"/>
      <c r="AO51" s="83"/>
      <c r="AP51" s="83"/>
      <c r="AQ51" s="83"/>
      <c r="AR51" s="83"/>
      <c r="AS51" s="83"/>
      <c r="AT51" s="83"/>
      <c r="AU51" s="83"/>
      <c r="AV51" s="83"/>
      <c r="AW51" s="155">
        <v>180</v>
      </c>
      <c r="AX51" s="155"/>
      <c r="AY51" s="155"/>
      <c r="AZ51" s="155"/>
      <c r="BA51" s="155"/>
      <c r="BB51" s="155"/>
      <c r="BC51" s="155"/>
      <c r="BD51" s="155"/>
      <c r="BE51" s="155"/>
      <c r="BF51" s="155"/>
      <c r="BG51" s="83" t="s">
        <v>73</v>
      </c>
      <c r="BH51" s="83"/>
      <c r="BI51" s="83"/>
      <c r="BJ51" s="83"/>
      <c r="BK51" s="83"/>
      <c r="BL51" s="83"/>
      <c r="BM51" s="83"/>
      <c r="BN51" s="83"/>
      <c r="BO51" s="83"/>
      <c r="BP51" s="83"/>
      <c r="BQ51" s="40">
        <v>14965</v>
      </c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>
        <v>67285</v>
      </c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</row>
    <row r="52" spans="1:167" s="2" customFormat="1" ht="55.5" customHeight="1" hidden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83" t="s">
        <v>72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39" t="s">
        <v>68</v>
      </c>
      <c r="AX52" s="39"/>
      <c r="AY52" s="39"/>
      <c r="AZ52" s="39"/>
      <c r="BA52" s="39"/>
      <c r="BB52" s="39"/>
      <c r="BC52" s="39"/>
      <c r="BD52" s="39"/>
      <c r="BE52" s="39"/>
      <c r="BF52" s="39"/>
      <c r="BG52" s="83" t="s">
        <v>74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>
        <f>14965+67285</f>
        <v>82250</v>
      </c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</row>
    <row r="53" spans="1:167" s="2" customFormat="1" ht="36" customHeight="1" hidden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6"/>
      <c r="AM53" s="83" t="s">
        <v>79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45" t="s">
        <v>62</v>
      </c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9">
        <f>857304.26+120000</f>
        <v>977304.26</v>
      </c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</row>
    <row r="54" spans="1:167" s="2" customFormat="1" ht="13.5" customHeight="1" hidden="1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9"/>
      <c r="AM54" s="83" t="s">
        <v>81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39" t="s">
        <v>69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</row>
    <row r="55" spans="1:167" s="2" customFormat="1" ht="21" customHeight="1" hidden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83" t="s">
        <v>78</v>
      </c>
      <c r="AN55" s="83"/>
      <c r="AO55" s="83"/>
      <c r="AP55" s="83"/>
      <c r="AQ55" s="83"/>
      <c r="AR55" s="83"/>
      <c r="AS55" s="83"/>
      <c r="AT55" s="83"/>
      <c r="AU55" s="83"/>
      <c r="AV55" s="83"/>
      <c r="AW55" s="39" t="s">
        <v>80</v>
      </c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</row>
    <row r="56" spans="1:167" s="2" customFormat="1" ht="45" customHeight="1" hidden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  <c r="AM56" s="83" t="s">
        <v>78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39" t="s">
        <v>68</v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</row>
    <row r="57" spans="67:167" s="6" customFormat="1" ht="17.25" customHeight="1" thickBot="1">
      <c r="BO57" s="5" t="s">
        <v>44</v>
      </c>
      <c r="BQ57" s="77">
        <v>0</v>
      </c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9"/>
      <c r="CL57" s="75" t="s">
        <v>56</v>
      </c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58">
        <f>DN35+DN37+DN43</f>
        <v>195285</v>
      </c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>
        <f>EM36+EM38+EM39+EM40+EM44</f>
        <v>195285</v>
      </c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</row>
    <row r="58" ht="4.5" customHeight="1" thickBot="1"/>
    <row r="59" spans="150:167" s="2" customFormat="1" ht="10.5" customHeight="1">
      <c r="ET59" s="4"/>
      <c r="EU59" s="4"/>
      <c r="EX59" s="4" t="s">
        <v>8</v>
      </c>
      <c r="EZ59" s="60" t="s">
        <v>103</v>
      </c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2"/>
    </row>
    <row r="60" spans="1:167" s="2" customFormat="1" ht="10.5" customHeight="1" thickBot="1">
      <c r="A60" s="2" t="s">
        <v>10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H60" s="43" t="s">
        <v>86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ET60" s="4"/>
      <c r="EU60" s="4"/>
      <c r="EW60" s="6"/>
      <c r="EX60" s="4" t="s">
        <v>9</v>
      </c>
      <c r="EZ60" s="55">
        <v>1</v>
      </c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7"/>
    </row>
    <row r="61" spans="14:57" s="3" customFormat="1" ht="10.5" customHeight="1" thickBot="1">
      <c r="N61" s="44" t="s">
        <v>11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H61" s="44" t="s">
        <v>12</v>
      </c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167" ht="10.5" customHeight="1">
      <c r="A62" s="2" t="s">
        <v>54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X62" s="73" t="s">
        <v>13</v>
      </c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4"/>
    </row>
    <row r="63" spans="1:167" ht="10.5" customHeight="1">
      <c r="A63" s="2" t="s">
        <v>55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X63" s="41" t="s">
        <v>45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2"/>
    </row>
    <row r="64" spans="1:167" ht="10.5" customHeight="1">
      <c r="A64" s="2" t="s">
        <v>20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H64" s="43" t="s">
        <v>66</v>
      </c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X64" s="36"/>
      <c r="BY64" s="2" t="s">
        <v>14</v>
      </c>
      <c r="CL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7"/>
    </row>
    <row r="65" spans="14:167" ht="10.5" customHeight="1">
      <c r="N65" s="44" t="s">
        <v>11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H65" s="44" t="s">
        <v>12</v>
      </c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X65" s="36"/>
      <c r="BY65" s="2" t="s">
        <v>15</v>
      </c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Z65" s="43"/>
      <c r="DA65" s="43"/>
      <c r="DB65" s="43"/>
      <c r="DC65" s="43"/>
      <c r="DD65" s="43"/>
      <c r="DE65" s="43"/>
      <c r="DF65" s="43"/>
      <c r="DG65" s="43"/>
      <c r="DH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FJ65" s="2"/>
      <c r="FK65" s="7"/>
    </row>
    <row r="66" spans="1:167" ht="10.5" customHeight="1">
      <c r="A66" s="2" t="s">
        <v>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X66" s="36"/>
      <c r="CL66" s="53" t="s">
        <v>16</v>
      </c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Z66" s="53" t="s">
        <v>11</v>
      </c>
      <c r="DA66" s="53"/>
      <c r="DB66" s="53"/>
      <c r="DC66" s="53"/>
      <c r="DD66" s="53"/>
      <c r="DE66" s="53"/>
      <c r="DF66" s="53"/>
      <c r="DG66" s="53"/>
      <c r="DH66" s="53"/>
      <c r="DJ66" s="53" t="s">
        <v>12</v>
      </c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C66" s="53" t="s">
        <v>17</v>
      </c>
      <c r="ED66" s="53"/>
      <c r="EE66" s="53"/>
      <c r="EF66" s="53"/>
      <c r="EG66" s="53"/>
      <c r="EH66" s="53"/>
      <c r="EI66" s="53"/>
      <c r="EJ66" s="53"/>
      <c r="EK66" s="53"/>
      <c r="EL66" s="53"/>
      <c r="FJ66" s="8"/>
      <c r="FK66" s="7"/>
    </row>
    <row r="67" spans="1:167" ht="10.5" customHeight="1">
      <c r="A67" s="2" t="s">
        <v>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3" t="s">
        <v>101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O67" s="43" t="s">
        <v>87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H67" s="54" t="s">
        <v>67</v>
      </c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X67" s="36"/>
      <c r="BY67" s="76" t="s">
        <v>18</v>
      </c>
      <c r="BZ67" s="76"/>
      <c r="CA67" s="54"/>
      <c r="CB67" s="54"/>
      <c r="CC67" s="54"/>
      <c r="CD67" s="54"/>
      <c r="CE67" s="54"/>
      <c r="CF67" s="47" t="s">
        <v>18</v>
      </c>
      <c r="CG67" s="47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76">
        <v>20</v>
      </c>
      <c r="DF67" s="76"/>
      <c r="DG67" s="76"/>
      <c r="DH67" s="76"/>
      <c r="DI67" s="72"/>
      <c r="DJ67" s="72"/>
      <c r="DK67" s="72"/>
      <c r="DL67" s="47" t="s">
        <v>19</v>
      </c>
      <c r="DM67" s="47"/>
      <c r="DN67" s="47"/>
      <c r="ED67" s="2"/>
      <c r="EE67" s="2"/>
      <c r="EF67" s="2"/>
      <c r="EG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7"/>
    </row>
    <row r="68" spans="14:167" s="3" customFormat="1" ht="9.75" customHeight="1" thickBot="1">
      <c r="N68" s="53" t="s">
        <v>16</v>
      </c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D68" s="53" t="s">
        <v>11</v>
      </c>
      <c r="AE68" s="53"/>
      <c r="AF68" s="53"/>
      <c r="AG68" s="53"/>
      <c r="AH68" s="53"/>
      <c r="AI68" s="53"/>
      <c r="AJ68" s="53"/>
      <c r="AK68" s="53"/>
      <c r="AL68" s="53"/>
      <c r="AM68" s="53"/>
      <c r="AO68" s="53" t="s">
        <v>12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H68" s="53" t="s">
        <v>17</v>
      </c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X68" s="26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8"/>
    </row>
    <row r="69" spans="1:42" s="2" customFormat="1" ht="10.5" customHeight="1">
      <c r="A69" s="76" t="s">
        <v>18</v>
      </c>
      <c r="B69" s="76"/>
      <c r="C69" s="54"/>
      <c r="D69" s="54"/>
      <c r="E69" s="54"/>
      <c r="F69" s="54"/>
      <c r="G69" s="54"/>
      <c r="H69" s="47" t="s">
        <v>18</v>
      </c>
      <c r="I69" s="47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82" t="s">
        <v>102</v>
      </c>
      <c r="AH69" s="82"/>
      <c r="AI69" s="82"/>
      <c r="AJ69" s="82"/>
      <c r="AK69" s="82"/>
      <c r="AL69" s="82"/>
      <c r="AM69" s="82"/>
      <c r="AN69" s="82"/>
      <c r="AO69" s="82"/>
      <c r="AP69" s="82"/>
    </row>
    <row r="70" s="2" customFormat="1" ht="3" customHeight="1"/>
  </sheetData>
  <sheetProtection/>
  <mergeCells count="295">
    <mergeCell ref="EM53:FK53"/>
    <mergeCell ref="CZ53:DM53"/>
    <mergeCell ref="DN53:EL53"/>
    <mergeCell ref="CZ52:DM52"/>
    <mergeCell ref="CZ49:DM49"/>
    <mergeCell ref="CZ36:DM36"/>
    <mergeCell ref="DN36:EL36"/>
    <mergeCell ref="EM36:FK36"/>
    <mergeCell ref="DN40:EL40"/>
    <mergeCell ref="CZ40:DM40"/>
    <mergeCell ref="EM55:FK55"/>
    <mergeCell ref="BQ55:CK55"/>
    <mergeCell ref="CL55:CY55"/>
    <mergeCell ref="CZ55:DM55"/>
    <mergeCell ref="DN55:EL55"/>
    <mergeCell ref="CZ54:DM54"/>
    <mergeCell ref="DN54:EL54"/>
    <mergeCell ref="EM54:FK54"/>
    <mergeCell ref="BQ36:CK36"/>
    <mergeCell ref="CL36:CY36"/>
    <mergeCell ref="DN52:EL52"/>
    <mergeCell ref="BQ51:CK51"/>
    <mergeCell ref="CZ50:DM50"/>
    <mergeCell ref="DN50:EL50"/>
    <mergeCell ref="CZ51:DM51"/>
    <mergeCell ref="BQ40:CK40"/>
    <mergeCell ref="AW55:BF55"/>
    <mergeCell ref="BG55:BP55"/>
    <mergeCell ref="AM54:AV54"/>
    <mergeCell ref="AW54:BF54"/>
    <mergeCell ref="BG54:BP54"/>
    <mergeCell ref="BG36:BP36"/>
    <mergeCell ref="BG40:BP40"/>
    <mergeCell ref="AW52:BF52"/>
    <mergeCell ref="BG50:BP50"/>
    <mergeCell ref="CL51:CY51"/>
    <mergeCell ref="BQ49:CK49"/>
    <mergeCell ref="CL53:CY53"/>
    <mergeCell ref="BQ50:CK50"/>
    <mergeCell ref="CL50:CY50"/>
    <mergeCell ref="CL52:CY52"/>
    <mergeCell ref="BG51:BP51"/>
    <mergeCell ref="AW53:BF53"/>
    <mergeCell ref="DN51:EL51"/>
    <mergeCell ref="EM51:FK51"/>
    <mergeCell ref="BG52:BP52"/>
    <mergeCell ref="BQ52:CK52"/>
    <mergeCell ref="EM52:FK52"/>
    <mergeCell ref="A49:AL50"/>
    <mergeCell ref="AM49:AV49"/>
    <mergeCell ref="AW49:BF49"/>
    <mergeCell ref="BG49:BP49"/>
    <mergeCell ref="AM50:AV50"/>
    <mergeCell ref="A47:AL48"/>
    <mergeCell ref="A51:AL52"/>
    <mergeCell ref="AM51:AV51"/>
    <mergeCell ref="AW51:BF51"/>
    <mergeCell ref="AM48:AV48"/>
    <mergeCell ref="AW48:BF48"/>
    <mergeCell ref="AM52:AV52"/>
    <mergeCell ref="AW50:BF50"/>
    <mergeCell ref="AM47:AV47"/>
    <mergeCell ref="AW47:BF47"/>
    <mergeCell ref="DN47:EL47"/>
    <mergeCell ref="EM49:FK49"/>
    <mergeCell ref="EM48:FK48"/>
    <mergeCell ref="CL47:CY47"/>
    <mergeCell ref="EM50:FK50"/>
    <mergeCell ref="CL48:CY48"/>
    <mergeCell ref="AM46:AV46"/>
    <mergeCell ref="AW46:BF46"/>
    <mergeCell ref="BG46:BP46"/>
    <mergeCell ref="CL45:CY45"/>
    <mergeCell ref="A45:AL46"/>
    <mergeCell ref="AW45:BF45"/>
    <mergeCell ref="BG45:BP45"/>
    <mergeCell ref="BQ46:CK46"/>
    <mergeCell ref="AM45:AV45"/>
    <mergeCell ref="CL46:CY46"/>
    <mergeCell ref="BG37:BP37"/>
    <mergeCell ref="CZ47:DM47"/>
    <mergeCell ref="BG47:BP47"/>
    <mergeCell ref="CZ45:DM45"/>
    <mergeCell ref="BQ44:CK44"/>
    <mergeCell ref="BQ47:CK47"/>
    <mergeCell ref="CL40:CY40"/>
    <mergeCell ref="CZ42:DM42"/>
    <mergeCell ref="BQ43:CK43"/>
    <mergeCell ref="BQ42:CK42"/>
    <mergeCell ref="CL38:CY38"/>
    <mergeCell ref="CZ38:DM38"/>
    <mergeCell ref="AW43:BF43"/>
    <mergeCell ref="AW40:BF40"/>
    <mergeCell ref="BG43:BP43"/>
    <mergeCell ref="BG38:BP38"/>
    <mergeCell ref="CL42:CY42"/>
    <mergeCell ref="CL41:CY41"/>
    <mergeCell ref="CZ41:DM41"/>
    <mergeCell ref="A43:AL44"/>
    <mergeCell ref="AM38:AV38"/>
    <mergeCell ref="AW38:BF38"/>
    <mergeCell ref="A41:AL42"/>
    <mergeCell ref="CZ39:DM39"/>
    <mergeCell ref="AM43:AV43"/>
    <mergeCell ref="AM39:AV39"/>
    <mergeCell ref="AW39:BF39"/>
    <mergeCell ref="BG41:BP41"/>
    <mergeCell ref="AM44:AV44"/>
    <mergeCell ref="L25:AV25"/>
    <mergeCell ref="BG30:CK30"/>
    <mergeCell ref="A29:AL33"/>
    <mergeCell ref="BZ31:CB31"/>
    <mergeCell ref="CZ33:DM33"/>
    <mergeCell ref="BQ33:CK33"/>
    <mergeCell ref="CL33:CY33"/>
    <mergeCell ref="AM29:AV33"/>
    <mergeCell ref="L26:AV26"/>
    <mergeCell ref="BG33:BP33"/>
    <mergeCell ref="DY7:FK7"/>
    <mergeCell ref="DY8:FK8"/>
    <mergeCell ref="BP8:CK8"/>
    <mergeCell ref="BP7:CK7"/>
    <mergeCell ref="AW17:BX18"/>
    <mergeCell ref="AM22:EL23"/>
    <mergeCell ref="CU9:CX9"/>
    <mergeCell ref="EZ11:FK11"/>
    <mergeCell ref="EJ11:EM11"/>
    <mergeCell ref="EZ22:FK23"/>
    <mergeCell ref="BP2:FK2"/>
    <mergeCell ref="BP3:FK3"/>
    <mergeCell ref="BP5:FK5"/>
    <mergeCell ref="BP6:FK6"/>
    <mergeCell ref="BP4:FK4"/>
    <mergeCell ref="CL35:CY35"/>
    <mergeCell ref="AM19:EL19"/>
    <mergeCell ref="BG29:CK29"/>
    <mergeCell ref="DB9:DD9"/>
    <mergeCell ref="B10:EX10"/>
    <mergeCell ref="BQ9:BU9"/>
    <mergeCell ref="BV9:BW9"/>
    <mergeCell ref="BX9:CT9"/>
    <mergeCell ref="CY9:DA9"/>
    <mergeCell ref="BQ45:CK45"/>
    <mergeCell ref="CZ34:DM34"/>
    <mergeCell ref="BQ39:CK39"/>
    <mergeCell ref="CL39:CY39"/>
    <mergeCell ref="BQ37:CK37"/>
    <mergeCell ref="AX13:BT13"/>
    <mergeCell ref="AW29:BF33"/>
    <mergeCell ref="BG34:BP34"/>
    <mergeCell ref="AW44:BF44"/>
    <mergeCell ref="BG44:BP44"/>
    <mergeCell ref="CL43:CY43"/>
    <mergeCell ref="AW42:BF42"/>
    <mergeCell ref="BG42:BP42"/>
    <mergeCell ref="BG39:BP39"/>
    <mergeCell ref="BG35:BP35"/>
    <mergeCell ref="CL44:CY44"/>
    <mergeCell ref="EZ12:FK12"/>
    <mergeCell ref="EZ13:FK13"/>
    <mergeCell ref="EZ19:FK19"/>
    <mergeCell ref="EZ16:FK18"/>
    <mergeCell ref="AM20:EL21"/>
    <mergeCell ref="EZ14:FK15"/>
    <mergeCell ref="AM14:EL15"/>
    <mergeCell ref="AV13:AW13"/>
    <mergeCell ref="CB13:CD13"/>
    <mergeCell ref="BU13:BX13"/>
    <mergeCell ref="DN29:FK32"/>
    <mergeCell ref="DN41:EL41"/>
    <mergeCell ref="DN35:EL35"/>
    <mergeCell ref="CL37:CY37"/>
    <mergeCell ref="DN39:EL39"/>
    <mergeCell ref="DN34:EL34"/>
    <mergeCell ref="DN38:EL38"/>
    <mergeCell ref="EM41:FK41"/>
    <mergeCell ref="EM40:FK40"/>
    <mergeCell ref="EM35:FK35"/>
    <mergeCell ref="AM35:AV35"/>
    <mergeCell ref="AM42:AV42"/>
    <mergeCell ref="CL29:DM32"/>
    <mergeCell ref="CL34:CY34"/>
    <mergeCell ref="BQ41:CK41"/>
    <mergeCell ref="BQ38:CK38"/>
    <mergeCell ref="AM37:AV37"/>
    <mergeCell ref="AM41:AV41"/>
    <mergeCell ref="AW41:BF41"/>
    <mergeCell ref="BQ34:CK34"/>
    <mergeCell ref="A34:AL34"/>
    <mergeCell ref="AW34:BF34"/>
    <mergeCell ref="AM34:AV34"/>
    <mergeCell ref="AW37:BF37"/>
    <mergeCell ref="AW35:BF35"/>
    <mergeCell ref="A35:AL36"/>
    <mergeCell ref="A37:AL40"/>
    <mergeCell ref="AM36:AV36"/>
    <mergeCell ref="AW36:BF36"/>
    <mergeCell ref="AM40:AV40"/>
    <mergeCell ref="AH64:BE64"/>
    <mergeCell ref="CL54:CY54"/>
    <mergeCell ref="AM56:AV56"/>
    <mergeCell ref="AW56:BF56"/>
    <mergeCell ref="A53:AL56"/>
    <mergeCell ref="BQ54:CK54"/>
    <mergeCell ref="BQ53:CK53"/>
    <mergeCell ref="AM53:AV53"/>
    <mergeCell ref="BG53:BP53"/>
    <mergeCell ref="AM55:AV55"/>
    <mergeCell ref="AD68:AM68"/>
    <mergeCell ref="AD67:AM67"/>
    <mergeCell ref="N67:AB67"/>
    <mergeCell ref="CA67:CE67"/>
    <mergeCell ref="AO67:BF67"/>
    <mergeCell ref="AO68:BF68"/>
    <mergeCell ref="BH68:BS68"/>
    <mergeCell ref="EM38:FK38"/>
    <mergeCell ref="EM37:FK37"/>
    <mergeCell ref="CL66:CX66"/>
    <mergeCell ref="EC66:EL66"/>
    <mergeCell ref="BH67:BS67"/>
    <mergeCell ref="DI67:DK67"/>
    <mergeCell ref="CF67:CG67"/>
    <mergeCell ref="CH67:DD67"/>
    <mergeCell ref="DE67:DH67"/>
    <mergeCell ref="CZ57:DM57"/>
    <mergeCell ref="EM42:FK42"/>
    <mergeCell ref="EM39:FK39"/>
    <mergeCell ref="DN42:EL42"/>
    <mergeCell ref="DN46:EL46"/>
    <mergeCell ref="EM43:FK43"/>
    <mergeCell ref="DN44:EL44"/>
    <mergeCell ref="EM44:FK44"/>
    <mergeCell ref="DN43:EL43"/>
    <mergeCell ref="EM45:FK45"/>
    <mergeCell ref="DN45:EL45"/>
    <mergeCell ref="CZ35:DM35"/>
    <mergeCell ref="CZ37:DM37"/>
    <mergeCell ref="CZ65:DH65"/>
    <mergeCell ref="BQ57:CK57"/>
    <mergeCell ref="BY67:BZ67"/>
    <mergeCell ref="N60:AF60"/>
    <mergeCell ref="AH65:BE65"/>
    <mergeCell ref="N64:AF64"/>
    <mergeCell ref="N65:AF65"/>
    <mergeCell ref="N61:AF61"/>
    <mergeCell ref="CZ46:DM46"/>
    <mergeCell ref="DN56:EL56"/>
    <mergeCell ref="DJ65:EA65"/>
    <mergeCell ref="CL57:CY57"/>
    <mergeCell ref="A69:B69"/>
    <mergeCell ref="C69:G69"/>
    <mergeCell ref="H69:I69"/>
    <mergeCell ref="J69:AF69"/>
    <mergeCell ref="AG69:AP69"/>
    <mergeCell ref="N68:AB68"/>
    <mergeCell ref="AQ13:AU13"/>
    <mergeCell ref="EZ59:FK59"/>
    <mergeCell ref="EM57:FK57"/>
    <mergeCell ref="EZ20:FK20"/>
    <mergeCell ref="EZ25:FK25"/>
    <mergeCell ref="EM33:FK33"/>
    <mergeCell ref="EZ21:FK21"/>
    <mergeCell ref="EM27:FK27"/>
    <mergeCell ref="BQ35:CK35"/>
    <mergeCell ref="BY13:CA13"/>
    <mergeCell ref="EZ24:FK24"/>
    <mergeCell ref="DJ66:EA66"/>
    <mergeCell ref="EM34:FK34"/>
    <mergeCell ref="EC65:EL65"/>
    <mergeCell ref="DN33:EL33"/>
    <mergeCell ref="EZ60:FK60"/>
    <mergeCell ref="DN57:EL57"/>
    <mergeCell ref="EM47:FK47"/>
    <mergeCell ref="EM46:FK46"/>
    <mergeCell ref="DN37:EL37"/>
    <mergeCell ref="CZ44:DM44"/>
    <mergeCell ref="DL67:DN67"/>
    <mergeCell ref="CL65:CX65"/>
    <mergeCell ref="EM56:FK56"/>
    <mergeCell ref="CZ43:DM43"/>
    <mergeCell ref="CL56:CY56"/>
    <mergeCell ref="DN49:EL49"/>
    <mergeCell ref="CZ66:DH66"/>
    <mergeCell ref="CZ56:DM56"/>
    <mergeCell ref="BX62:EL62"/>
    <mergeCell ref="BG48:BP48"/>
    <mergeCell ref="BQ48:CK48"/>
    <mergeCell ref="BG56:BP56"/>
    <mergeCell ref="BX63:EL63"/>
    <mergeCell ref="AH60:BE60"/>
    <mergeCell ref="AH61:BE61"/>
    <mergeCell ref="CL49:CY49"/>
    <mergeCell ref="CZ48:DM48"/>
    <mergeCell ref="BQ56:CK56"/>
    <mergeCell ref="DN48:EL48"/>
  </mergeCells>
  <printOptions/>
  <pageMargins left="0.3937007874015748" right="0.31496062992125984" top="0.5905511811023623" bottom="0.3937007874015748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71"/>
  <sheetViews>
    <sheetView zoomScalePageLayoutView="0" workbookViewId="0" topLeftCell="A42">
      <selection activeCell="FQ38" sqref="FQ38"/>
    </sheetView>
  </sheetViews>
  <sheetFormatPr defaultColWidth="0.875" defaultRowHeight="12.75"/>
  <cols>
    <col min="1" max="35" width="0.875" style="1" customWidth="1"/>
    <col min="36" max="36" width="0.6171875" style="1" customWidth="1"/>
    <col min="37" max="38" width="0.875" style="1" hidden="1" customWidth="1"/>
    <col min="39" max="47" width="0.875" style="1" customWidth="1"/>
    <col min="48" max="48" width="4.375" style="1" customWidth="1"/>
    <col min="49" max="55" width="0.875" style="1" customWidth="1"/>
    <col min="56" max="56" width="0.6171875" style="1" customWidth="1"/>
    <col min="57" max="58" width="0.875" style="1" hidden="1" customWidth="1"/>
    <col min="59" max="67" width="0.875" style="1" customWidth="1"/>
    <col min="68" max="68" width="1.625" style="1" customWidth="1"/>
    <col min="69" max="86" width="0.875" style="1" customWidth="1"/>
    <col min="87" max="87" width="0.12890625" style="1" customWidth="1"/>
    <col min="88" max="89" width="0.875" style="1" hidden="1" customWidth="1"/>
    <col min="90" max="16384" width="0.875" style="1" customWidth="1"/>
  </cols>
  <sheetData>
    <row r="1" s="3" customFormat="1" ht="7.5" customHeight="1"/>
    <row r="2" spans="68:167" s="2" customFormat="1" ht="10.5" customHeight="1">
      <c r="BP2" s="82" t="s">
        <v>25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</row>
    <row r="3" spans="68:167" s="2" customFormat="1" ht="10.5" customHeight="1">
      <c r="BP3" s="43" t="s">
        <v>111</v>
      </c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68:167" s="3" customFormat="1" ht="9.75" customHeight="1">
      <c r="BP4" s="131" t="s">
        <v>26</v>
      </c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</row>
    <row r="5" spans="68:167" s="2" customFormat="1" ht="10.5" customHeight="1">
      <c r="BP5" s="43" t="s">
        <v>58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</row>
    <row r="6" spans="68:167" s="3" customFormat="1" ht="9.75" customHeight="1">
      <c r="BP6" s="44" t="s">
        <v>27</v>
      </c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68:167" s="2" customFormat="1" ht="10.5" customHeight="1"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21"/>
      <c r="CM7" s="21"/>
      <c r="DT7" s="21"/>
      <c r="DU7" s="21"/>
      <c r="DV7" s="21"/>
      <c r="DW7" s="21"/>
      <c r="DX7" s="21"/>
      <c r="DY7" s="43" t="s">
        <v>112</v>
      </c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68:167" s="3" customFormat="1" ht="9.75" customHeight="1">
      <c r="BP8" s="44" t="s">
        <v>11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35"/>
      <c r="CM8" s="35"/>
      <c r="DY8" s="131" t="s">
        <v>12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</row>
    <row r="9" spans="68:167" s="2" customFormat="1" ht="13.5" customHeight="1">
      <c r="BP9" s="4" t="s">
        <v>18</v>
      </c>
      <c r="BQ9" s="130"/>
      <c r="BR9" s="130"/>
      <c r="BS9" s="130"/>
      <c r="BT9" s="130"/>
      <c r="BU9" s="130"/>
      <c r="BV9" s="47" t="s">
        <v>18</v>
      </c>
      <c r="BW9" s="47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76">
        <v>20</v>
      </c>
      <c r="CV9" s="76"/>
      <c r="CW9" s="76"/>
      <c r="CX9" s="76"/>
      <c r="CY9" s="72"/>
      <c r="CZ9" s="72"/>
      <c r="DA9" s="72"/>
      <c r="DB9" s="47" t="s">
        <v>19</v>
      </c>
      <c r="DC9" s="47"/>
      <c r="DD9" s="47"/>
      <c r="FK9" s="4"/>
    </row>
    <row r="10" spans="2:154" s="15" customFormat="1" ht="24" customHeight="1">
      <c r="B10" s="135" t="s">
        <v>23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</row>
    <row r="11" spans="1:167" s="2" customFormat="1" ht="12" customHeight="1" thickBot="1">
      <c r="A11" s="1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I11" s="29" t="s">
        <v>49</v>
      </c>
      <c r="EJ11" s="145" t="s">
        <v>90</v>
      </c>
      <c r="EK11" s="145"/>
      <c r="EL11" s="145"/>
      <c r="EM11" s="145"/>
      <c r="EN11" s="10" t="s">
        <v>21</v>
      </c>
      <c r="EO11" s="10"/>
      <c r="EP11" s="10"/>
      <c r="EQ11" s="10"/>
      <c r="EZ11" s="142" t="s">
        <v>2</v>
      </c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4"/>
    </row>
    <row r="12" spans="132:167" s="2" customFormat="1" ht="12" customHeight="1">
      <c r="EB12" s="10"/>
      <c r="EC12" s="10"/>
      <c r="ED12" s="10"/>
      <c r="EE12" s="10"/>
      <c r="EF12" s="12"/>
      <c r="EG12" s="12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5"/>
      <c r="ES12" s="5"/>
      <c r="ET12" s="5"/>
      <c r="EU12" s="5"/>
      <c r="EW12" s="6"/>
      <c r="EX12" s="5" t="s">
        <v>4</v>
      </c>
      <c r="EZ12" s="110" t="s">
        <v>24</v>
      </c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42:167" s="2" customFormat="1" ht="10.5" customHeight="1">
      <c r="AP13" s="4" t="s">
        <v>22</v>
      </c>
      <c r="AQ13" s="54" t="s">
        <v>88</v>
      </c>
      <c r="AR13" s="54"/>
      <c r="AS13" s="54"/>
      <c r="AT13" s="54"/>
      <c r="AU13" s="54"/>
      <c r="AV13" s="47" t="s">
        <v>18</v>
      </c>
      <c r="AW13" s="47"/>
      <c r="AX13" s="54" t="s">
        <v>89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76">
        <v>20</v>
      </c>
      <c r="BV13" s="76"/>
      <c r="BW13" s="76"/>
      <c r="BX13" s="76"/>
      <c r="BY13" s="72" t="s">
        <v>90</v>
      </c>
      <c r="BZ13" s="72"/>
      <c r="CA13" s="72"/>
      <c r="CB13" s="47" t="s">
        <v>19</v>
      </c>
      <c r="CC13" s="47"/>
      <c r="CD13" s="47"/>
      <c r="ER13" s="4"/>
      <c r="ES13" s="4"/>
      <c r="ET13" s="4"/>
      <c r="EU13" s="4"/>
      <c r="EX13" s="4" t="s">
        <v>3</v>
      </c>
      <c r="EZ13" s="113" t="s">
        <v>92</v>
      </c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pans="1:167" s="2" customFormat="1" ht="10.5" customHeight="1">
      <c r="A14" s="2" t="s">
        <v>48</v>
      </c>
      <c r="AM14" s="125" t="s">
        <v>84</v>
      </c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R14" s="4"/>
      <c r="ES14" s="4"/>
      <c r="ET14" s="4"/>
      <c r="EU14" s="4"/>
      <c r="EX14" s="4"/>
      <c r="EZ14" s="63" t="s">
        <v>85</v>
      </c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5"/>
    </row>
    <row r="15" spans="1:167" s="2" customFormat="1" ht="12" customHeight="1">
      <c r="A15" s="2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R15" s="4"/>
      <c r="ES15" s="4"/>
      <c r="ET15" s="4"/>
      <c r="EU15" s="4"/>
      <c r="EX15" s="4" t="s">
        <v>5</v>
      </c>
      <c r="EZ15" s="121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122"/>
    </row>
    <row r="16" spans="1:167" s="2" customFormat="1" ht="3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R16" s="4"/>
      <c r="ES16" s="4"/>
      <c r="ET16" s="4"/>
      <c r="EU16" s="4"/>
      <c r="EX16" s="4"/>
      <c r="EZ16" s="63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10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6" t="s">
        <v>28</v>
      </c>
      <c r="AN17" s="13"/>
      <c r="AP17" s="13"/>
      <c r="AQ17" s="13"/>
      <c r="AR17" s="13"/>
      <c r="AW17" s="136" t="s">
        <v>83</v>
      </c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R17" s="4"/>
      <c r="ES17" s="4"/>
      <c r="ET17" s="4"/>
      <c r="EU17" s="4"/>
      <c r="EX17" s="4" t="s">
        <v>29</v>
      </c>
      <c r="EZ17" s="118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20"/>
    </row>
    <row r="18" spans="1:167" s="2" customFormat="1" ht="3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R18" s="4"/>
      <c r="ES18" s="4"/>
      <c r="ET18" s="4"/>
      <c r="EU18" s="4"/>
      <c r="EX18" s="4"/>
      <c r="EZ18" s="121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122"/>
    </row>
    <row r="19" spans="1:167" s="2" customFormat="1" ht="10.5" customHeight="1">
      <c r="A19" s="2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M19" s="124" t="s">
        <v>60</v>
      </c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R19" s="4"/>
      <c r="ES19" s="4"/>
      <c r="ET19" s="4"/>
      <c r="EU19" s="4"/>
      <c r="EX19" s="5" t="s">
        <v>50</v>
      </c>
      <c r="EZ19" s="116" t="s">
        <v>59</v>
      </c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117"/>
    </row>
    <row r="20" spans="1:167" s="2" customFormat="1" ht="10.5" customHeight="1">
      <c r="A20" s="2" t="s">
        <v>0</v>
      </c>
      <c r="AM20" s="123" t="s">
        <v>58</v>
      </c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R20" s="4"/>
      <c r="ES20" s="4"/>
      <c r="ET20" s="4"/>
      <c r="EU20" s="4"/>
      <c r="EX20" s="4"/>
      <c r="EZ20" s="63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:167" s="2" customFormat="1" ht="10.5" customHeight="1">
      <c r="A21" s="2" t="s">
        <v>46</v>
      </c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R21" s="4"/>
      <c r="ES21" s="4"/>
      <c r="ET21" s="4"/>
      <c r="EU21" s="4"/>
      <c r="EX21" s="4" t="s">
        <v>6</v>
      </c>
      <c r="EZ21" s="50" t="s">
        <v>93</v>
      </c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2" customFormat="1" ht="10.5" customHeight="1">
      <c r="A22" s="2" t="s">
        <v>0</v>
      </c>
      <c r="AM22" s="123" t="s">
        <v>61</v>
      </c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6"/>
      <c r="EN22" s="6"/>
      <c r="EO22" s="6"/>
      <c r="EP22" s="6"/>
      <c r="EQ22" s="6"/>
      <c r="ER22" s="5"/>
      <c r="ES22" s="5"/>
      <c r="ET22" s="5"/>
      <c r="EU22" s="5"/>
      <c r="EW22" s="6"/>
      <c r="EZ22" s="63" t="s">
        <v>77</v>
      </c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5"/>
    </row>
    <row r="23" spans="1:167" s="2" customFormat="1" ht="10.5" customHeight="1">
      <c r="A23" s="2" t="s">
        <v>51</v>
      </c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4" t="s">
        <v>5</v>
      </c>
      <c r="EZ23" s="121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122"/>
    </row>
    <row r="24" spans="1:167" s="2" customFormat="1" ht="10.5" customHeight="1">
      <c r="A24" s="2" t="s">
        <v>32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4" t="s">
        <v>30</v>
      </c>
      <c r="EZ24" s="50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2"/>
    </row>
    <row r="25" spans="12:167" s="2" customFormat="1" ht="10.5" customHeight="1" thickBot="1"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W25" s="6"/>
      <c r="EX25" s="4" t="s">
        <v>31</v>
      </c>
      <c r="EZ25" s="66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8"/>
    </row>
    <row r="26" spans="12:167" s="3" customFormat="1" ht="10.5" customHeight="1" thickBot="1">
      <c r="L26" s="44" t="s">
        <v>33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9"/>
      <c r="EK26" s="9"/>
      <c r="EL26" s="9"/>
      <c r="EM26" s="9"/>
      <c r="EN26" s="9"/>
      <c r="EO26" s="9"/>
      <c r="EP26" s="9"/>
      <c r="EQ26" s="9"/>
      <c r="ER26" s="19"/>
      <c r="ES26" s="19"/>
      <c r="ET26" s="19"/>
      <c r="EU26" s="19"/>
      <c r="EW26" s="9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50:167" s="2" customFormat="1" ht="12" thickBot="1">
      <c r="AX27" s="30"/>
      <c r="AY27" s="30"/>
      <c r="AZ27" s="30"/>
      <c r="BA27" s="30"/>
      <c r="BB27" s="3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CB27" s="14"/>
      <c r="CC27" s="14"/>
      <c r="CD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I27" s="14"/>
      <c r="EK27" s="5" t="s">
        <v>52</v>
      </c>
      <c r="EM27" s="69">
        <v>27830</v>
      </c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1"/>
    </row>
    <row r="28" spans="1:167" s="2" customFormat="1" ht="4.5" customHeight="1">
      <c r="A28" s="13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2" customFormat="1" ht="10.5" customHeight="1">
      <c r="A29" s="148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127" t="s">
        <v>35</v>
      </c>
      <c r="AN29" s="95"/>
      <c r="AO29" s="95"/>
      <c r="AP29" s="95"/>
      <c r="AQ29" s="95"/>
      <c r="AR29" s="95"/>
      <c r="AS29" s="95"/>
      <c r="AT29" s="95"/>
      <c r="AU29" s="95"/>
      <c r="AV29" s="95"/>
      <c r="AW29" s="127" t="s">
        <v>36</v>
      </c>
      <c r="AX29" s="95"/>
      <c r="AY29" s="95"/>
      <c r="AZ29" s="95"/>
      <c r="BA29" s="95"/>
      <c r="BB29" s="95"/>
      <c r="BC29" s="95"/>
      <c r="BD29" s="95"/>
      <c r="BE29" s="95"/>
      <c r="BF29" s="95"/>
      <c r="BG29" s="132" t="s">
        <v>41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01" t="s">
        <v>53</v>
      </c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95" t="s">
        <v>40</v>
      </c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</row>
    <row r="30" spans="1:167" s="2" customFormat="1" ht="10.5" customHeight="1">
      <c r="A30" s="148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127"/>
      <c r="AN30" s="95"/>
      <c r="AO30" s="95"/>
      <c r="AP30" s="95"/>
      <c r="AQ30" s="95"/>
      <c r="AR30" s="95"/>
      <c r="AS30" s="95"/>
      <c r="AT30" s="95"/>
      <c r="AU30" s="95"/>
      <c r="AV30" s="95"/>
      <c r="AW30" s="127"/>
      <c r="AX30" s="95"/>
      <c r="AY30" s="95"/>
      <c r="AZ30" s="95"/>
      <c r="BA30" s="95"/>
      <c r="BB30" s="95"/>
      <c r="BC30" s="95"/>
      <c r="BD30" s="95"/>
      <c r="BE30" s="95"/>
      <c r="BF30" s="95"/>
      <c r="BG30" s="146" t="s">
        <v>42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147"/>
      <c r="CL30" s="104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pans="1:167" s="22" customFormat="1" ht="10.5" customHeight="1">
      <c r="A31" s="14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37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4" t="s">
        <v>43</v>
      </c>
      <c r="BZ31" s="72" t="s">
        <v>90</v>
      </c>
      <c r="CA31" s="72"/>
      <c r="CB31" s="72"/>
      <c r="CC31" s="2" t="s">
        <v>19</v>
      </c>
      <c r="CD31" s="2"/>
      <c r="CE31" s="2"/>
      <c r="CF31" s="2"/>
      <c r="CG31" s="2"/>
      <c r="CH31" s="2"/>
      <c r="CI31" s="2"/>
      <c r="CJ31" s="2"/>
      <c r="CK31" s="38"/>
      <c r="CL31" s="104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6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2" spans="1:167" s="22" customFormat="1" ht="3" customHeight="1">
      <c r="A32" s="14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23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107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9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22" customFormat="1" ht="10.5" customHeight="1">
      <c r="A33" s="14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45" t="s">
        <v>7</v>
      </c>
      <c r="BH33" s="45"/>
      <c r="BI33" s="45"/>
      <c r="BJ33" s="45"/>
      <c r="BK33" s="45"/>
      <c r="BL33" s="45"/>
      <c r="BM33" s="45"/>
      <c r="BN33" s="45"/>
      <c r="BO33" s="45"/>
      <c r="BP33" s="45"/>
      <c r="BQ33" s="45" t="s">
        <v>37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149" t="s">
        <v>7</v>
      </c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1"/>
      <c r="CZ33" s="149" t="s">
        <v>37</v>
      </c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1"/>
      <c r="DN33" s="45" t="s">
        <v>38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 t="s">
        <v>39</v>
      </c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</row>
    <row r="34" spans="1:167" s="2" customFormat="1" ht="10.5" customHeight="1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>
        <v>2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>
        <v>3</v>
      </c>
      <c r="AX34" s="94"/>
      <c r="AY34" s="94"/>
      <c r="AZ34" s="94"/>
      <c r="BA34" s="94"/>
      <c r="BB34" s="94"/>
      <c r="BC34" s="94"/>
      <c r="BD34" s="94"/>
      <c r="BE34" s="94"/>
      <c r="BF34" s="94"/>
      <c r="BG34" s="93">
        <v>4</v>
      </c>
      <c r="BH34" s="94"/>
      <c r="BI34" s="94"/>
      <c r="BJ34" s="94"/>
      <c r="BK34" s="94"/>
      <c r="BL34" s="94"/>
      <c r="BM34" s="94"/>
      <c r="BN34" s="94"/>
      <c r="BO34" s="94"/>
      <c r="BP34" s="94"/>
      <c r="BQ34" s="94">
        <v>5</v>
      </c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>
        <v>6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>
        <v>7</v>
      </c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45">
        <v>8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>
        <v>9</v>
      </c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</row>
    <row r="35" spans="1:167" s="2" customFormat="1" ht="65.25" customHeight="1">
      <c r="A35" s="84" t="s">
        <v>110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97" t="s">
        <v>109</v>
      </c>
      <c r="AN35" s="98"/>
      <c r="AO35" s="98"/>
      <c r="AP35" s="98"/>
      <c r="AQ35" s="98"/>
      <c r="AR35" s="98"/>
      <c r="AS35" s="98"/>
      <c r="AT35" s="98"/>
      <c r="AU35" s="98"/>
      <c r="AV35" s="99"/>
      <c r="AW35" s="95">
        <v>180</v>
      </c>
      <c r="AX35" s="95"/>
      <c r="AY35" s="95"/>
      <c r="AZ35" s="95"/>
      <c r="BA35" s="95"/>
      <c r="BB35" s="95"/>
      <c r="BC35" s="95"/>
      <c r="BD35" s="95"/>
      <c r="BE35" s="95"/>
      <c r="BF35" s="95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160">
        <v>27830</v>
      </c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2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</row>
    <row r="36" spans="1:167" s="2" customFormat="1" ht="69.7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9"/>
      <c r="AM36" s="97" t="s">
        <v>108</v>
      </c>
      <c r="AN36" s="98"/>
      <c r="AO36" s="98"/>
      <c r="AP36" s="98"/>
      <c r="AQ36" s="98"/>
      <c r="AR36" s="98"/>
      <c r="AS36" s="98"/>
      <c r="AT36" s="98"/>
      <c r="AU36" s="98"/>
      <c r="AV36" s="99"/>
      <c r="AW36" s="95">
        <v>226</v>
      </c>
      <c r="AX36" s="95"/>
      <c r="AY36" s="95"/>
      <c r="AZ36" s="95"/>
      <c r="BA36" s="95"/>
      <c r="BB36" s="95"/>
      <c r="BC36" s="95"/>
      <c r="BD36" s="95"/>
      <c r="BE36" s="95"/>
      <c r="BF36" s="95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157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9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>
        <v>27830</v>
      </c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2" customFormat="1" ht="65.25" customHeight="1">
      <c r="A37" s="84" t="s">
        <v>105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6"/>
      <c r="AM37" s="97" t="s">
        <v>94</v>
      </c>
      <c r="AN37" s="98"/>
      <c r="AO37" s="98"/>
      <c r="AP37" s="98"/>
      <c r="AQ37" s="98"/>
      <c r="AR37" s="98"/>
      <c r="AS37" s="98"/>
      <c r="AT37" s="98"/>
      <c r="AU37" s="98"/>
      <c r="AV37" s="99"/>
      <c r="AW37" s="95" t="s">
        <v>62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59">
        <v>45000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2" customFormat="1" ht="69.7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9"/>
      <c r="AM38" s="97" t="s">
        <v>104</v>
      </c>
      <c r="AN38" s="98"/>
      <c r="AO38" s="98"/>
      <c r="AP38" s="98"/>
      <c r="AQ38" s="98"/>
      <c r="AR38" s="98"/>
      <c r="AS38" s="98"/>
      <c r="AT38" s="98"/>
      <c r="AU38" s="98"/>
      <c r="AV38" s="99"/>
      <c r="AW38" s="95">
        <v>225</v>
      </c>
      <c r="AX38" s="95"/>
      <c r="AY38" s="95"/>
      <c r="AZ38" s="95"/>
      <c r="BA38" s="95"/>
      <c r="BB38" s="95"/>
      <c r="BC38" s="95"/>
      <c r="BD38" s="95"/>
      <c r="BE38" s="95"/>
      <c r="BF38" s="95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>
        <v>45000</v>
      </c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2" customFormat="1" ht="39.75" customHeight="1">
      <c r="A39" s="96" t="s">
        <v>106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6"/>
      <c r="AM39" s="97" t="s">
        <v>95</v>
      </c>
      <c r="AN39" s="98"/>
      <c r="AO39" s="98"/>
      <c r="AP39" s="98"/>
      <c r="AQ39" s="98"/>
      <c r="AR39" s="98"/>
      <c r="AS39" s="98"/>
      <c r="AT39" s="98"/>
      <c r="AU39" s="98"/>
      <c r="AV39" s="99"/>
      <c r="AW39" s="95" t="s">
        <v>62</v>
      </c>
      <c r="AX39" s="95"/>
      <c r="AY39" s="95"/>
      <c r="AZ39" s="95"/>
      <c r="BA39" s="95"/>
      <c r="BB39" s="95"/>
      <c r="BC39" s="95"/>
      <c r="BD39" s="95"/>
      <c r="BE39" s="95"/>
      <c r="BF39" s="95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59">
        <v>83000</v>
      </c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2" customFormat="1" ht="33" customHeight="1">
      <c r="A40" s="90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  <c r="AM40" s="100" t="s">
        <v>96</v>
      </c>
      <c r="AN40" s="100"/>
      <c r="AO40" s="100"/>
      <c r="AP40" s="100"/>
      <c r="AQ40" s="100"/>
      <c r="AR40" s="100"/>
      <c r="AS40" s="100"/>
      <c r="AT40" s="100"/>
      <c r="AU40" s="100"/>
      <c r="AV40" s="100"/>
      <c r="AW40" s="128" t="s">
        <v>70</v>
      </c>
      <c r="AX40" s="128"/>
      <c r="AY40" s="128"/>
      <c r="AZ40" s="128"/>
      <c r="BA40" s="128"/>
      <c r="BB40" s="128"/>
      <c r="BC40" s="128"/>
      <c r="BD40" s="128"/>
      <c r="BE40" s="128"/>
      <c r="BF40" s="128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>
        <v>6000</v>
      </c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</row>
    <row r="41" spans="1:167" s="2" customFormat="1" ht="36" customHeight="1">
      <c r="A41" s="90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  <c r="AM41" s="100" t="s">
        <v>98</v>
      </c>
      <c r="AN41" s="100"/>
      <c r="AO41" s="100"/>
      <c r="AP41" s="100"/>
      <c r="AQ41" s="100"/>
      <c r="AR41" s="100"/>
      <c r="AS41" s="100"/>
      <c r="AT41" s="100"/>
      <c r="AU41" s="100"/>
      <c r="AV41" s="100"/>
      <c r="AW41" s="128" t="s">
        <v>69</v>
      </c>
      <c r="AX41" s="128"/>
      <c r="AY41" s="128"/>
      <c r="AZ41" s="128"/>
      <c r="BA41" s="128"/>
      <c r="BB41" s="128"/>
      <c r="BC41" s="128"/>
      <c r="BD41" s="128"/>
      <c r="BE41" s="128"/>
      <c r="BF41" s="128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>
        <v>45000</v>
      </c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</row>
    <row r="42" spans="1:167" s="2" customFormat="1" ht="44.2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100" t="s">
        <v>96</v>
      </c>
      <c r="AN42" s="100"/>
      <c r="AO42" s="100"/>
      <c r="AP42" s="100"/>
      <c r="AQ42" s="100"/>
      <c r="AR42" s="100"/>
      <c r="AS42" s="100"/>
      <c r="AT42" s="100"/>
      <c r="AU42" s="100"/>
      <c r="AV42" s="100"/>
      <c r="AW42" s="128" t="s">
        <v>68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>
        <v>32000</v>
      </c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</row>
    <row r="43" spans="1:167" s="2" customFormat="1" ht="36.75" customHeight="1" hidden="1">
      <c r="A43" s="96" t="s">
        <v>97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 t="s">
        <v>95</v>
      </c>
      <c r="AN43" s="98"/>
      <c r="AO43" s="98"/>
      <c r="AP43" s="98"/>
      <c r="AQ43" s="98"/>
      <c r="AR43" s="98"/>
      <c r="AS43" s="98"/>
      <c r="AT43" s="98"/>
      <c r="AU43" s="98"/>
      <c r="AV43" s="99"/>
      <c r="AW43" s="95" t="s">
        <v>62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</row>
    <row r="44" spans="1:167" s="2" customFormat="1" ht="59.25" customHeight="1" hidden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 t="s">
        <v>96</v>
      </c>
      <c r="AN44" s="98"/>
      <c r="AO44" s="98"/>
      <c r="AP44" s="98"/>
      <c r="AQ44" s="98"/>
      <c r="AR44" s="98"/>
      <c r="AS44" s="98"/>
      <c r="AT44" s="98"/>
      <c r="AU44" s="98"/>
      <c r="AV44" s="99"/>
      <c r="AW44" s="128" t="s">
        <v>68</v>
      </c>
      <c r="AX44" s="128"/>
      <c r="AY44" s="128"/>
      <c r="AZ44" s="128"/>
      <c r="BA44" s="128"/>
      <c r="BB44" s="128"/>
      <c r="BC44" s="128"/>
      <c r="BD44" s="128"/>
      <c r="BE44" s="128"/>
      <c r="BF44" s="128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</row>
    <row r="45" spans="1:167" s="2" customFormat="1" ht="54" customHeight="1">
      <c r="A45" s="96" t="s">
        <v>107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100" t="s">
        <v>99</v>
      </c>
      <c r="AN45" s="100"/>
      <c r="AO45" s="100"/>
      <c r="AP45" s="100"/>
      <c r="AQ45" s="100"/>
      <c r="AR45" s="100"/>
      <c r="AS45" s="100"/>
      <c r="AT45" s="100"/>
      <c r="AU45" s="100"/>
      <c r="AV45" s="100"/>
      <c r="AW45" s="95" t="s">
        <v>62</v>
      </c>
      <c r="AX45" s="95"/>
      <c r="AY45" s="95"/>
      <c r="AZ45" s="95"/>
      <c r="BA45" s="95"/>
      <c r="BB45" s="95"/>
      <c r="BC45" s="95"/>
      <c r="BD45" s="95"/>
      <c r="BE45" s="95"/>
      <c r="BF45" s="95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59">
        <f>27285+40000</f>
        <v>67285</v>
      </c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s="2" customFormat="1" ht="119.2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100" t="s">
        <v>100</v>
      </c>
      <c r="AN46" s="100"/>
      <c r="AO46" s="100"/>
      <c r="AP46" s="100"/>
      <c r="AQ46" s="100"/>
      <c r="AR46" s="100"/>
      <c r="AS46" s="100"/>
      <c r="AT46" s="100"/>
      <c r="AU46" s="100"/>
      <c r="AV46" s="100"/>
      <c r="AW46" s="128" t="s">
        <v>68</v>
      </c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>
        <f>27285+40000</f>
        <v>67285</v>
      </c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</row>
    <row r="47" spans="1:167" s="2" customFormat="1" ht="66.75" customHeight="1" hidden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83" t="s">
        <v>63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39" t="s">
        <v>62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>
        <f>91667+33348.8</f>
        <v>125015.8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</row>
    <row r="48" spans="1:167" s="2" customFormat="1" ht="65.25" customHeight="1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83" t="s">
        <v>82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39" t="s">
        <v>68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>
        <f>91667+33348.8</f>
        <v>125015.8</v>
      </c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</row>
    <row r="49" spans="1:167" s="2" customFormat="1" ht="50.25" customHeight="1" hidden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83" t="s">
        <v>64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39" t="s">
        <v>62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>
        <f>14914</f>
        <v>14914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</row>
    <row r="50" spans="1:167" s="2" customFormat="1" ht="65.25" customHeight="1" hidden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83" t="s">
        <v>71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39" t="s">
        <v>70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>
        <f>14914</f>
        <v>14914</v>
      </c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</row>
    <row r="51" spans="1:167" s="2" customFormat="1" ht="41.25" customHeight="1" hidden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83" t="s">
        <v>75</v>
      </c>
      <c r="BH51" s="83"/>
      <c r="BI51" s="83"/>
      <c r="BJ51" s="83"/>
      <c r="BK51" s="83"/>
      <c r="BL51" s="83"/>
      <c r="BM51" s="83"/>
      <c r="BN51" s="83"/>
      <c r="BO51" s="83"/>
      <c r="BP51" s="83"/>
      <c r="BQ51" s="40">
        <v>40750</v>
      </c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</row>
    <row r="52" spans="1:167" s="2" customFormat="1" ht="49.5" customHeight="1" hidden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83" t="s">
        <v>76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152">
        <v>40750</v>
      </c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4"/>
    </row>
    <row r="53" spans="1:167" s="2" customFormat="1" ht="51" customHeight="1" hidden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83" t="s">
        <v>65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155">
        <v>180</v>
      </c>
      <c r="AX53" s="155"/>
      <c r="AY53" s="155"/>
      <c r="AZ53" s="155"/>
      <c r="BA53" s="155"/>
      <c r="BB53" s="155"/>
      <c r="BC53" s="155"/>
      <c r="BD53" s="155"/>
      <c r="BE53" s="155"/>
      <c r="BF53" s="155"/>
      <c r="BG53" s="83" t="s">
        <v>73</v>
      </c>
      <c r="BH53" s="83"/>
      <c r="BI53" s="83"/>
      <c r="BJ53" s="83"/>
      <c r="BK53" s="83"/>
      <c r="BL53" s="83"/>
      <c r="BM53" s="83"/>
      <c r="BN53" s="83"/>
      <c r="BO53" s="83"/>
      <c r="BP53" s="83"/>
      <c r="BQ53" s="40">
        <v>14965</v>
      </c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>
        <v>67285</v>
      </c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</row>
    <row r="54" spans="1:167" s="2" customFormat="1" ht="55.5" customHeight="1" hidden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83" t="s">
        <v>72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39" t="s">
        <v>68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83" t="s">
        <v>74</v>
      </c>
      <c r="BH54" s="83"/>
      <c r="BI54" s="83"/>
      <c r="BJ54" s="83"/>
      <c r="BK54" s="83"/>
      <c r="BL54" s="83"/>
      <c r="BM54" s="83"/>
      <c r="BN54" s="83"/>
      <c r="BO54" s="83"/>
      <c r="BP54" s="83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>
        <f>14965+67285</f>
        <v>82250</v>
      </c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</row>
    <row r="55" spans="1:167" s="2" customFormat="1" ht="36" customHeight="1" hidden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  <c r="AM55" s="83" t="s">
        <v>79</v>
      </c>
      <c r="AN55" s="83"/>
      <c r="AO55" s="83"/>
      <c r="AP55" s="83"/>
      <c r="AQ55" s="83"/>
      <c r="AR55" s="83"/>
      <c r="AS55" s="83"/>
      <c r="AT55" s="83"/>
      <c r="AU55" s="83"/>
      <c r="AV55" s="83"/>
      <c r="AW55" s="45" t="s">
        <v>62</v>
      </c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9">
        <f>857304.26+120000</f>
        <v>977304.26</v>
      </c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</row>
    <row r="56" spans="1:167" s="2" customFormat="1" ht="13.5" customHeight="1" hidden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9"/>
      <c r="AM56" s="83" t="s">
        <v>81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39" t="s">
        <v>69</v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</row>
    <row r="57" spans="1:167" s="2" customFormat="1" ht="21" customHeight="1" hidden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9"/>
      <c r="AM57" s="83" t="s">
        <v>78</v>
      </c>
      <c r="AN57" s="83"/>
      <c r="AO57" s="83"/>
      <c r="AP57" s="83"/>
      <c r="AQ57" s="83"/>
      <c r="AR57" s="83"/>
      <c r="AS57" s="83"/>
      <c r="AT57" s="83"/>
      <c r="AU57" s="83"/>
      <c r="AV57" s="83"/>
      <c r="AW57" s="39" t="s">
        <v>80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</row>
    <row r="58" spans="1:167" s="2" customFormat="1" ht="45" customHeight="1" hidden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2"/>
      <c r="AM58" s="83" t="s">
        <v>78</v>
      </c>
      <c r="AN58" s="83"/>
      <c r="AO58" s="83"/>
      <c r="AP58" s="83"/>
      <c r="AQ58" s="83"/>
      <c r="AR58" s="83"/>
      <c r="AS58" s="83"/>
      <c r="AT58" s="83"/>
      <c r="AU58" s="83"/>
      <c r="AV58" s="83"/>
      <c r="AW58" s="39" t="s">
        <v>68</v>
      </c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</row>
    <row r="59" spans="67:167" s="6" customFormat="1" ht="17.25" customHeight="1" thickBot="1">
      <c r="BO59" s="5" t="s">
        <v>44</v>
      </c>
      <c r="BQ59" s="163">
        <f>BQ35</f>
        <v>27830</v>
      </c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5"/>
      <c r="CL59" s="75" t="s">
        <v>56</v>
      </c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58">
        <f>DN37+DN39+DN45</f>
        <v>195285</v>
      </c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>
        <f>EM38+EM40+EM41+EM42+EM46+EM36</f>
        <v>223115</v>
      </c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</row>
    <row r="60" ht="4.5" customHeight="1" thickBot="1"/>
    <row r="61" spans="150:167" s="2" customFormat="1" ht="10.5" customHeight="1">
      <c r="ET61" s="4"/>
      <c r="EU61" s="4"/>
      <c r="EX61" s="4" t="s">
        <v>8</v>
      </c>
      <c r="EZ61" s="60" t="s">
        <v>103</v>
      </c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2"/>
    </row>
    <row r="62" spans="1:167" s="2" customFormat="1" ht="10.5" customHeight="1" thickBot="1">
      <c r="A62" s="2" t="s">
        <v>10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H62" s="43" t="s">
        <v>86</v>
      </c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ET62" s="4"/>
      <c r="EU62" s="4"/>
      <c r="EW62" s="6"/>
      <c r="EX62" s="4" t="s">
        <v>9</v>
      </c>
      <c r="EZ62" s="55">
        <v>1</v>
      </c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7"/>
    </row>
    <row r="63" spans="14:57" s="3" customFormat="1" ht="10.5" customHeight="1" thickBot="1">
      <c r="N63" s="44" t="s">
        <v>11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H63" s="44" t="s">
        <v>12</v>
      </c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167" ht="10.5" customHeight="1">
      <c r="A64" s="2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X64" s="73" t="s">
        <v>13</v>
      </c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4"/>
    </row>
    <row r="65" spans="1:167" ht="10.5" customHeight="1">
      <c r="A65" s="2" t="s">
        <v>55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X65" s="41" t="s">
        <v>45</v>
      </c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2"/>
    </row>
    <row r="66" spans="1:167" ht="10.5" customHeight="1">
      <c r="A66" s="2" t="s">
        <v>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H66" s="43" t="s">
        <v>66</v>
      </c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X66" s="36"/>
      <c r="BY66" s="2" t="s">
        <v>14</v>
      </c>
      <c r="CL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7"/>
    </row>
    <row r="67" spans="14:167" ht="10.5" customHeight="1">
      <c r="N67" s="44" t="s">
        <v>11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H67" s="44" t="s">
        <v>12</v>
      </c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X67" s="36"/>
      <c r="BY67" s="2" t="s">
        <v>15</v>
      </c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Z67" s="43"/>
      <c r="DA67" s="43"/>
      <c r="DB67" s="43"/>
      <c r="DC67" s="43"/>
      <c r="DD67" s="43"/>
      <c r="DE67" s="43"/>
      <c r="DF67" s="43"/>
      <c r="DG67" s="43"/>
      <c r="DH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FJ67" s="2"/>
      <c r="FK67" s="7"/>
    </row>
    <row r="68" spans="1:167" ht="10.5" customHeight="1">
      <c r="A68" s="2" t="s">
        <v>14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X68" s="36"/>
      <c r="CL68" s="53" t="s">
        <v>16</v>
      </c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Z68" s="53" t="s">
        <v>11</v>
      </c>
      <c r="DA68" s="53"/>
      <c r="DB68" s="53"/>
      <c r="DC68" s="53"/>
      <c r="DD68" s="53"/>
      <c r="DE68" s="53"/>
      <c r="DF68" s="53"/>
      <c r="DG68" s="53"/>
      <c r="DH68" s="53"/>
      <c r="DJ68" s="53" t="s">
        <v>12</v>
      </c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C68" s="53" t="s">
        <v>17</v>
      </c>
      <c r="ED68" s="53"/>
      <c r="EE68" s="53"/>
      <c r="EF68" s="53"/>
      <c r="EG68" s="53"/>
      <c r="EH68" s="53"/>
      <c r="EI68" s="53"/>
      <c r="EJ68" s="53"/>
      <c r="EK68" s="53"/>
      <c r="EL68" s="53"/>
      <c r="FJ68" s="8"/>
      <c r="FK68" s="7"/>
    </row>
    <row r="69" spans="1:167" ht="10.5" customHeight="1">
      <c r="A69" s="2" t="s">
        <v>15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3" t="s">
        <v>101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O69" s="43" t="s">
        <v>87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H69" s="54" t="s">
        <v>67</v>
      </c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X69" s="36"/>
      <c r="BY69" s="76" t="s">
        <v>18</v>
      </c>
      <c r="BZ69" s="76"/>
      <c r="CA69" s="54"/>
      <c r="CB69" s="54"/>
      <c r="CC69" s="54"/>
      <c r="CD69" s="54"/>
      <c r="CE69" s="54"/>
      <c r="CF69" s="47" t="s">
        <v>18</v>
      </c>
      <c r="CG69" s="47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76">
        <v>20</v>
      </c>
      <c r="DF69" s="76"/>
      <c r="DG69" s="76"/>
      <c r="DH69" s="76"/>
      <c r="DI69" s="72"/>
      <c r="DJ69" s="72"/>
      <c r="DK69" s="72"/>
      <c r="DL69" s="47" t="s">
        <v>19</v>
      </c>
      <c r="DM69" s="47"/>
      <c r="DN69" s="47"/>
      <c r="ED69" s="2"/>
      <c r="EE69" s="2"/>
      <c r="EF69" s="2"/>
      <c r="EG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7"/>
    </row>
    <row r="70" spans="14:167" s="3" customFormat="1" ht="9.75" customHeight="1" thickBot="1">
      <c r="N70" s="53" t="s">
        <v>16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D70" s="53" t="s">
        <v>11</v>
      </c>
      <c r="AE70" s="53"/>
      <c r="AF70" s="53"/>
      <c r="AG70" s="53"/>
      <c r="AH70" s="53"/>
      <c r="AI70" s="53"/>
      <c r="AJ70" s="53"/>
      <c r="AK70" s="53"/>
      <c r="AL70" s="53"/>
      <c r="AM70" s="53"/>
      <c r="AO70" s="53" t="s">
        <v>12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H70" s="53" t="s">
        <v>17</v>
      </c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X70" s="26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8"/>
    </row>
    <row r="71" spans="1:42" s="2" customFormat="1" ht="10.5" customHeight="1">
      <c r="A71" s="76" t="s">
        <v>18</v>
      </c>
      <c r="B71" s="76"/>
      <c r="C71" s="54"/>
      <c r="D71" s="54"/>
      <c r="E71" s="54"/>
      <c r="F71" s="54"/>
      <c r="G71" s="54"/>
      <c r="H71" s="47" t="s">
        <v>18</v>
      </c>
      <c r="I71" s="47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82" t="s">
        <v>102</v>
      </c>
      <c r="AH71" s="82"/>
      <c r="AI71" s="82"/>
      <c r="AJ71" s="82"/>
      <c r="AK71" s="82"/>
      <c r="AL71" s="82"/>
      <c r="AM71" s="82"/>
      <c r="AN71" s="82"/>
      <c r="AO71" s="82"/>
      <c r="AP71" s="82"/>
    </row>
    <row r="72" s="2" customFormat="1" ht="3" customHeight="1"/>
  </sheetData>
  <sheetProtection/>
  <mergeCells count="312">
    <mergeCell ref="BP2:FK2"/>
    <mergeCell ref="BP3:FK3"/>
    <mergeCell ref="BP4:FK4"/>
    <mergeCell ref="BP5:FK5"/>
    <mergeCell ref="BP6:FK6"/>
    <mergeCell ref="BP7:CK7"/>
    <mergeCell ref="DY7:FK7"/>
    <mergeCell ref="BP8:CK8"/>
    <mergeCell ref="DY8:FK8"/>
    <mergeCell ref="BQ9:BU9"/>
    <mergeCell ref="BV9:BW9"/>
    <mergeCell ref="BX9:CT9"/>
    <mergeCell ref="CU9:CX9"/>
    <mergeCell ref="CY9:DA9"/>
    <mergeCell ref="DB9:DD9"/>
    <mergeCell ref="B10:EX10"/>
    <mergeCell ref="EJ11:EM11"/>
    <mergeCell ref="EZ11:FK11"/>
    <mergeCell ref="EZ12:FK12"/>
    <mergeCell ref="AQ13:AU13"/>
    <mergeCell ref="AV13:AW13"/>
    <mergeCell ref="AX13:BT13"/>
    <mergeCell ref="BU13:BX13"/>
    <mergeCell ref="BY13:CA13"/>
    <mergeCell ref="CB13:CD13"/>
    <mergeCell ref="EZ13:FK13"/>
    <mergeCell ref="AM14:EL15"/>
    <mergeCell ref="EZ14:FK15"/>
    <mergeCell ref="EZ16:FK18"/>
    <mergeCell ref="AW17:BX18"/>
    <mergeCell ref="AM19:EL19"/>
    <mergeCell ref="EZ19:FK19"/>
    <mergeCell ref="AM20:EL21"/>
    <mergeCell ref="EZ20:FK20"/>
    <mergeCell ref="EZ21:FK21"/>
    <mergeCell ref="AM22:EL23"/>
    <mergeCell ref="EZ22:FK23"/>
    <mergeCell ref="EZ24:FK24"/>
    <mergeCell ref="L25:AV25"/>
    <mergeCell ref="EZ25:FK25"/>
    <mergeCell ref="L26:AV26"/>
    <mergeCell ref="EM27:FK27"/>
    <mergeCell ref="A29:AL33"/>
    <mergeCell ref="AM29:AV33"/>
    <mergeCell ref="AW29:BF33"/>
    <mergeCell ref="BG29:CK29"/>
    <mergeCell ref="CL29:DM32"/>
    <mergeCell ref="DN29:FK32"/>
    <mergeCell ref="BG30:CK30"/>
    <mergeCell ref="BZ31:CB31"/>
    <mergeCell ref="BG33:BP33"/>
    <mergeCell ref="BQ33:CK33"/>
    <mergeCell ref="CL33:CY33"/>
    <mergeCell ref="CZ33:DM33"/>
    <mergeCell ref="DN33:EL33"/>
    <mergeCell ref="EM33:FK33"/>
    <mergeCell ref="A34:AL34"/>
    <mergeCell ref="AM34:AV34"/>
    <mergeCell ref="AW34:BF34"/>
    <mergeCell ref="BG34:BP34"/>
    <mergeCell ref="BQ34:CK34"/>
    <mergeCell ref="CL34:CY34"/>
    <mergeCell ref="CZ34:DM34"/>
    <mergeCell ref="DN34:EL34"/>
    <mergeCell ref="EM34:FK34"/>
    <mergeCell ref="A37:AL38"/>
    <mergeCell ref="AM37:AV37"/>
    <mergeCell ref="AW37:BF37"/>
    <mergeCell ref="BG37:BP37"/>
    <mergeCell ref="BQ37:CK37"/>
    <mergeCell ref="CL37:CY37"/>
    <mergeCell ref="CZ37:DM37"/>
    <mergeCell ref="DN37:EL37"/>
    <mergeCell ref="EM37:FK37"/>
    <mergeCell ref="AM38:AV38"/>
    <mergeCell ref="AW38:BF38"/>
    <mergeCell ref="BG38:BP38"/>
    <mergeCell ref="BQ38:CK38"/>
    <mergeCell ref="CL38:CY38"/>
    <mergeCell ref="CZ38:DM38"/>
    <mergeCell ref="DN38:EL38"/>
    <mergeCell ref="EM38:FK38"/>
    <mergeCell ref="A39:AL42"/>
    <mergeCell ref="AM39:AV39"/>
    <mergeCell ref="AW39:BF39"/>
    <mergeCell ref="BG39:BP39"/>
    <mergeCell ref="BQ39:CK39"/>
    <mergeCell ref="CL39:CY39"/>
    <mergeCell ref="CZ39:DM39"/>
    <mergeCell ref="DN39:EL39"/>
    <mergeCell ref="EM39:FK39"/>
    <mergeCell ref="AM40:AV40"/>
    <mergeCell ref="AW40:BF40"/>
    <mergeCell ref="BG40:BP40"/>
    <mergeCell ref="BQ40:CK40"/>
    <mergeCell ref="CL40:CY40"/>
    <mergeCell ref="CZ40:DM40"/>
    <mergeCell ref="DN40:EL40"/>
    <mergeCell ref="EM40:FK40"/>
    <mergeCell ref="AM41:AV41"/>
    <mergeCell ref="AW41:BF41"/>
    <mergeCell ref="BG41:BP41"/>
    <mergeCell ref="BQ41:CK41"/>
    <mergeCell ref="CL41:CY41"/>
    <mergeCell ref="CZ41:DM41"/>
    <mergeCell ref="DN41:EL41"/>
    <mergeCell ref="EM41:FK41"/>
    <mergeCell ref="AM42:AV42"/>
    <mergeCell ref="AW42:BF42"/>
    <mergeCell ref="BG42:BP42"/>
    <mergeCell ref="BQ42:CK42"/>
    <mergeCell ref="CL42:CY42"/>
    <mergeCell ref="CZ42:DM42"/>
    <mergeCell ref="DN42:EL42"/>
    <mergeCell ref="EM42:FK42"/>
    <mergeCell ref="A43:AL44"/>
    <mergeCell ref="AM43:AV43"/>
    <mergeCell ref="AW43:BF43"/>
    <mergeCell ref="BG43:BP43"/>
    <mergeCell ref="BQ43:CK43"/>
    <mergeCell ref="CL43:CY43"/>
    <mergeCell ref="CZ43:DM43"/>
    <mergeCell ref="DN43:EL43"/>
    <mergeCell ref="EM43:FK43"/>
    <mergeCell ref="AM44:AV44"/>
    <mergeCell ref="AW44:BF44"/>
    <mergeCell ref="BG44:BP44"/>
    <mergeCell ref="BQ44:CK44"/>
    <mergeCell ref="CL44:CY44"/>
    <mergeCell ref="CZ44:DM44"/>
    <mergeCell ref="DN44:EL44"/>
    <mergeCell ref="EM44:FK44"/>
    <mergeCell ref="A45:AL46"/>
    <mergeCell ref="AM45:AV45"/>
    <mergeCell ref="AW45:BF45"/>
    <mergeCell ref="BG45:BP45"/>
    <mergeCell ref="BQ45:CK45"/>
    <mergeCell ref="CL45:CY45"/>
    <mergeCell ref="CZ45:DM45"/>
    <mergeCell ref="DN45:EL45"/>
    <mergeCell ref="EM45:FK45"/>
    <mergeCell ref="AM46:AV46"/>
    <mergeCell ref="AW46:BF46"/>
    <mergeCell ref="BG46:BP46"/>
    <mergeCell ref="BQ46:CK46"/>
    <mergeCell ref="CL46:CY46"/>
    <mergeCell ref="CZ46:DM46"/>
    <mergeCell ref="DN46:EL46"/>
    <mergeCell ref="EM46:FK46"/>
    <mergeCell ref="A47:AL48"/>
    <mergeCell ref="AM47:AV47"/>
    <mergeCell ref="AW47:BF47"/>
    <mergeCell ref="BG47:BP47"/>
    <mergeCell ref="BQ47:CK47"/>
    <mergeCell ref="CL47:CY47"/>
    <mergeCell ref="CZ47:DM47"/>
    <mergeCell ref="DN47:EL47"/>
    <mergeCell ref="EM47:FK47"/>
    <mergeCell ref="AM48:AV48"/>
    <mergeCell ref="AW48:BF48"/>
    <mergeCell ref="BG48:BP48"/>
    <mergeCell ref="BQ48:CK48"/>
    <mergeCell ref="CL48:CY48"/>
    <mergeCell ref="CZ48:DM48"/>
    <mergeCell ref="DN48:EL48"/>
    <mergeCell ref="EM48:FK48"/>
    <mergeCell ref="A49:AL50"/>
    <mergeCell ref="AM49:AV49"/>
    <mergeCell ref="AW49:BF49"/>
    <mergeCell ref="BG49:BP49"/>
    <mergeCell ref="BQ49:CK49"/>
    <mergeCell ref="CL49:CY49"/>
    <mergeCell ref="CZ49:DM49"/>
    <mergeCell ref="DN49:EL49"/>
    <mergeCell ref="EM49:FK49"/>
    <mergeCell ref="AM50:AV50"/>
    <mergeCell ref="AW50:BF50"/>
    <mergeCell ref="BG50:BP50"/>
    <mergeCell ref="BQ50:CK50"/>
    <mergeCell ref="CL50:CY50"/>
    <mergeCell ref="CZ50:DM50"/>
    <mergeCell ref="DN50:EL50"/>
    <mergeCell ref="EM50:FK50"/>
    <mergeCell ref="A51:AL52"/>
    <mergeCell ref="AM51:AV51"/>
    <mergeCell ref="AW51:BF51"/>
    <mergeCell ref="BG51:BP51"/>
    <mergeCell ref="BQ51:CK51"/>
    <mergeCell ref="CL51:CY51"/>
    <mergeCell ref="CZ51:DM51"/>
    <mergeCell ref="DN51:EL51"/>
    <mergeCell ref="EM51:FK51"/>
    <mergeCell ref="AM52:AV52"/>
    <mergeCell ref="AW52:BF52"/>
    <mergeCell ref="BG52:BP52"/>
    <mergeCell ref="BQ52:CK52"/>
    <mergeCell ref="CL52:CY52"/>
    <mergeCell ref="CZ52:DM52"/>
    <mergeCell ref="DN52:EL52"/>
    <mergeCell ref="EM52:FK52"/>
    <mergeCell ref="A53:AL54"/>
    <mergeCell ref="AM53:AV53"/>
    <mergeCell ref="AW53:BF53"/>
    <mergeCell ref="BG53:BP53"/>
    <mergeCell ref="BQ53:CK53"/>
    <mergeCell ref="CL53:CY53"/>
    <mergeCell ref="CZ53:DM53"/>
    <mergeCell ref="DN53:EL53"/>
    <mergeCell ref="EM53:FK53"/>
    <mergeCell ref="AM54:AV54"/>
    <mergeCell ref="AW54:BF54"/>
    <mergeCell ref="BG54:BP54"/>
    <mergeCell ref="BQ54:CK54"/>
    <mergeCell ref="CL54:CY54"/>
    <mergeCell ref="CZ54:DM54"/>
    <mergeCell ref="DN54:EL54"/>
    <mergeCell ref="EM54:FK54"/>
    <mergeCell ref="A55:AL58"/>
    <mergeCell ref="AM55:AV55"/>
    <mergeCell ref="AW55:BF55"/>
    <mergeCell ref="BG55:BP55"/>
    <mergeCell ref="BQ55:CK55"/>
    <mergeCell ref="CL55:CY55"/>
    <mergeCell ref="AM58:AV58"/>
    <mergeCell ref="AW58:BF58"/>
    <mergeCell ref="BG58:BP58"/>
    <mergeCell ref="BQ58:CK58"/>
    <mergeCell ref="CZ55:DM55"/>
    <mergeCell ref="DN55:EL55"/>
    <mergeCell ref="EM55:FK55"/>
    <mergeCell ref="AM56:AV56"/>
    <mergeCell ref="AW56:BF56"/>
    <mergeCell ref="BG56:BP56"/>
    <mergeCell ref="BQ56:CK56"/>
    <mergeCell ref="CL56:CY56"/>
    <mergeCell ref="CZ56:DM56"/>
    <mergeCell ref="DN56:EL56"/>
    <mergeCell ref="EM56:FK56"/>
    <mergeCell ref="AM57:AV57"/>
    <mergeCell ref="AW57:BF57"/>
    <mergeCell ref="BG57:BP57"/>
    <mergeCell ref="BQ57:CK57"/>
    <mergeCell ref="CL57:CY57"/>
    <mergeCell ref="CZ57:DM57"/>
    <mergeCell ref="DN57:EL57"/>
    <mergeCell ref="EM57:FK57"/>
    <mergeCell ref="CL58:CY58"/>
    <mergeCell ref="CZ58:DM58"/>
    <mergeCell ref="DN58:EL58"/>
    <mergeCell ref="EM58:FK58"/>
    <mergeCell ref="BQ59:CK59"/>
    <mergeCell ref="CL59:CY59"/>
    <mergeCell ref="CZ59:DM59"/>
    <mergeCell ref="DN59:EL59"/>
    <mergeCell ref="EM59:FK59"/>
    <mergeCell ref="EZ61:FK61"/>
    <mergeCell ref="N62:AF62"/>
    <mergeCell ref="AH62:BE62"/>
    <mergeCell ref="EZ62:FK62"/>
    <mergeCell ref="N63:AF63"/>
    <mergeCell ref="AH63:BE63"/>
    <mergeCell ref="BX64:EL64"/>
    <mergeCell ref="BX65:EL65"/>
    <mergeCell ref="N66:AF66"/>
    <mergeCell ref="AH66:BE66"/>
    <mergeCell ref="N67:AF67"/>
    <mergeCell ref="AH67:BE67"/>
    <mergeCell ref="CL67:CX67"/>
    <mergeCell ref="CZ67:DH67"/>
    <mergeCell ref="DJ67:EA67"/>
    <mergeCell ref="EC67:EL67"/>
    <mergeCell ref="EC68:EL68"/>
    <mergeCell ref="N69:AB69"/>
    <mergeCell ref="AD69:AM69"/>
    <mergeCell ref="AO69:BF69"/>
    <mergeCell ref="BH69:BS69"/>
    <mergeCell ref="BY69:BZ69"/>
    <mergeCell ref="CA69:CE69"/>
    <mergeCell ref="DL69:DN69"/>
    <mergeCell ref="DJ68:EA68"/>
    <mergeCell ref="N70:AB70"/>
    <mergeCell ref="AD70:AM70"/>
    <mergeCell ref="AO70:BF70"/>
    <mergeCell ref="BH70:BS70"/>
    <mergeCell ref="CL68:CX68"/>
    <mergeCell ref="CZ68:DH68"/>
    <mergeCell ref="EM35:FK35"/>
    <mergeCell ref="A71:B71"/>
    <mergeCell ref="C71:G71"/>
    <mergeCell ref="H71:I71"/>
    <mergeCell ref="J71:AF71"/>
    <mergeCell ref="AG71:AP71"/>
    <mergeCell ref="CF69:CG69"/>
    <mergeCell ref="CH69:DD69"/>
    <mergeCell ref="DE69:DH69"/>
    <mergeCell ref="DI69:DK69"/>
    <mergeCell ref="AW35:BF35"/>
    <mergeCell ref="BG35:BP35"/>
    <mergeCell ref="BQ35:CK35"/>
    <mergeCell ref="CL35:CY35"/>
    <mergeCell ref="CZ35:DM35"/>
    <mergeCell ref="DN35:EL35"/>
    <mergeCell ref="CZ36:DM36"/>
    <mergeCell ref="DN36:EL36"/>
    <mergeCell ref="EM36:FK36"/>
    <mergeCell ref="A35:AL36"/>
    <mergeCell ref="AM36:AV36"/>
    <mergeCell ref="AW36:BF36"/>
    <mergeCell ref="BG36:BP36"/>
    <mergeCell ref="BQ36:CK36"/>
    <mergeCell ref="CL36:CY36"/>
    <mergeCell ref="AM35:AV35"/>
  </mergeCells>
  <printOptions/>
  <pageMargins left="0.7" right="0.7" top="0.75" bottom="0.75" header="0.3" footer="0.3"/>
  <pageSetup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K74"/>
  <sheetViews>
    <sheetView zoomScalePageLayoutView="0" workbookViewId="0" topLeftCell="A37">
      <selection activeCell="DN37" sqref="DN37:EL37"/>
    </sheetView>
  </sheetViews>
  <sheetFormatPr defaultColWidth="0.875" defaultRowHeight="12.75"/>
  <cols>
    <col min="1" max="35" width="0.875" style="1" customWidth="1"/>
    <col min="36" max="36" width="0.6171875" style="1" customWidth="1"/>
    <col min="37" max="38" width="0.875" style="1" hidden="1" customWidth="1"/>
    <col min="39" max="47" width="0.875" style="1" customWidth="1"/>
    <col min="48" max="48" width="4.375" style="1" customWidth="1"/>
    <col min="49" max="55" width="0.875" style="1" customWidth="1"/>
    <col min="56" max="56" width="0.6171875" style="1" customWidth="1"/>
    <col min="57" max="58" width="0.875" style="1" hidden="1" customWidth="1"/>
    <col min="59" max="67" width="0.875" style="1" customWidth="1"/>
    <col min="68" max="68" width="1.625" style="1" customWidth="1"/>
    <col min="69" max="86" width="0.875" style="1" customWidth="1"/>
    <col min="87" max="87" width="0.12890625" style="1" customWidth="1"/>
    <col min="88" max="89" width="0.875" style="1" hidden="1" customWidth="1"/>
    <col min="90" max="16384" width="0.875" style="1" customWidth="1"/>
  </cols>
  <sheetData>
    <row r="1" s="3" customFormat="1" ht="7.5" customHeight="1"/>
    <row r="2" spans="68:167" s="2" customFormat="1" ht="10.5" customHeight="1">
      <c r="BP2" s="82" t="s">
        <v>25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</row>
    <row r="3" spans="68:167" s="2" customFormat="1" ht="10.5" customHeight="1">
      <c r="BP3" s="43" t="s">
        <v>111</v>
      </c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68:167" s="3" customFormat="1" ht="9.75" customHeight="1">
      <c r="BP4" s="131" t="s">
        <v>26</v>
      </c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</row>
    <row r="5" spans="68:167" s="2" customFormat="1" ht="10.5" customHeight="1">
      <c r="BP5" s="43" t="s">
        <v>58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</row>
    <row r="6" spans="68:167" s="3" customFormat="1" ht="9.75" customHeight="1">
      <c r="BP6" s="44" t="s">
        <v>27</v>
      </c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68:167" s="2" customFormat="1" ht="10.5" customHeight="1"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21"/>
      <c r="CM7" s="21"/>
      <c r="DT7" s="21"/>
      <c r="DU7" s="21"/>
      <c r="DV7" s="21"/>
      <c r="DW7" s="21"/>
      <c r="DX7" s="21"/>
      <c r="DY7" s="43" t="s">
        <v>112</v>
      </c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68:167" s="3" customFormat="1" ht="9.75" customHeight="1">
      <c r="BP8" s="44" t="s">
        <v>11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35"/>
      <c r="CM8" s="35"/>
      <c r="DY8" s="131" t="s">
        <v>12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</row>
    <row r="9" spans="68:167" s="2" customFormat="1" ht="13.5" customHeight="1">
      <c r="BP9" s="4" t="s">
        <v>18</v>
      </c>
      <c r="BQ9" s="130"/>
      <c r="BR9" s="130"/>
      <c r="BS9" s="130"/>
      <c r="BT9" s="130"/>
      <c r="BU9" s="130"/>
      <c r="BV9" s="47" t="s">
        <v>18</v>
      </c>
      <c r="BW9" s="47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76">
        <v>20</v>
      </c>
      <c r="CV9" s="76"/>
      <c r="CW9" s="76"/>
      <c r="CX9" s="76"/>
      <c r="CY9" s="72"/>
      <c r="CZ9" s="72"/>
      <c r="DA9" s="72"/>
      <c r="DB9" s="47" t="s">
        <v>19</v>
      </c>
      <c r="DC9" s="47"/>
      <c r="DD9" s="47"/>
      <c r="FK9" s="4"/>
    </row>
    <row r="10" spans="2:154" s="15" customFormat="1" ht="24" customHeight="1">
      <c r="B10" s="135" t="s">
        <v>23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</row>
    <row r="11" spans="1:167" s="2" customFormat="1" ht="12" customHeight="1" thickBot="1">
      <c r="A11" s="1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I11" s="29" t="s">
        <v>49</v>
      </c>
      <c r="EJ11" s="145" t="s">
        <v>90</v>
      </c>
      <c r="EK11" s="145"/>
      <c r="EL11" s="145"/>
      <c r="EM11" s="145"/>
      <c r="EN11" s="10" t="s">
        <v>21</v>
      </c>
      <c r="EO11" s="10"/>
      <c r="EP11" s="10"/>
      <c r="EQ11" s="10"/>
      <c r="EZ11" s="142" t="s">
        <v>2</v>
      </c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4"/>
    </row>
    <row r="12" spans="132:167" s="2" customFormat="1" ht="12" customHeight="1">
      <c r="EB12" s="10"/>
      <c r="EC12" s="10"/>
      <c r="ED12" s="10"/>
      <c r="EE12" s="10"/>
      <c r="EF12" s="12"/>
      <c r="EG12" s="12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5"/>
      <c r="ES12" s="5"/>
      <c r="ET12" s="5"/>
      <c r="EU12" s="5"/>
      <c r="EW12" s="6"/>
      <c r="EX12" s="5" t="s">
        <v>4</v>
      </c>
      <c r="EZ12" s="110" t="s">
        <v>24</v>
      </c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42:167" s="2" customFormat="1" ht="10.5" customHeight="1">
      <c r="AP13" s="4" t="s">
        <v>22</v>
      </c>
      <c r="AQ13" s="54" t="s">
        <v>113</v>
      </c>
      <c r="AR13" s="54"/>
      <c r="AS13" s="54"/>
      <c r="AT13" s="54"/>
      <c r="AU13" s="54"/>
      <c r="AV13" s="47" t="s">
        <v>18</v>
      </c>
      <c r="AW13" s="47"/>
      <c r="AX13" s="54" t="s">
        <v>114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76">
        <v>20</v>
      </c>
      <c r="BV13" s="76"/>
      <c r="BW13" s="76"/>
      <c r="BX13" s="76"/>
      <c r="BY13" s="72" t="s">
        <v>90</v>
      </c>
      <c r="BZ13" s="72"/>
      <c r="CA13" s="72"/>
      <c r="CB13" s="47" t="s">
        <v>19</v>
      </c>
      <c r="CC13" s="47"/>
      <c r="CD13" s="47"/>
      <c r="ER13" s="4"/>
      <c r="ES13" s="4"/>
      <c r="ET13" s="4"/>
      <c r="EU13" s="4"/>
      <c r="EX13" s="4" t="s">
        <v>3</v>
      </c>
      <c r="EZ13" s="113" t="s">
        <v>115</v>
      </c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pans="1:167" s="2" customFormat="1" ht="10.5" customHeight="1">
      <c r="A14" s="2" t="s">
        <v>48</v>
      </c>
      <c r="AM14" s="125" t="s">
        <v>84</v>
      </c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R14" s="4"/>
      <c r="ES14" s="4"/>
      <c r="ET14" s="4"/>
      <c r="EU14" s="4"/>
      <c r="EX14" s="4"/>
      <c r="EZ14" s="63" t="s">
        <v>85</v>
      </c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5"/>
    </row>
    <row r="15" spans="1:167" s="2" customFormat="1" ht="12" customHeight="1">
      <c r="A15" s="2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R15" s="4"/>
      <c r="ES15" s="4"/>
      <c r="ET15" s="4"/>
      <c r="EU15" s="4"/>
      <c r="EX15" s="4" t="s">
        <v>5</v>
      </c>
      <c r="EZ15" s="121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122"/>
    </row>
    <row r="16" spans="1:167" s="2" customFormat="1" ht="3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R16" s="4"/>
      <c r="ES16" s="4"/>
      <c r="ET16" s="4"/>
      <c r="EU16" s="4"/>
      <c r="EX16" s="4"/>
      <c r="EZ16" s="63" t="s">
        <v>116</v>
      </c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10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6" t="s">
        <v>28</v>
      </c>
      <c r="AN17" s="13"/>
      <c r="AP17" s="13"/>
      <c r="AQ17" s="13"/>
      <c r="AR17" s="13"/>
      <c r="AW17" s="136" t="s">
        <v>83</v>
      </c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R17" s="4"/>
      <c r="ES17" s="4"/>
      <c r="ET17" s="4"/>
      <c r="EU17" s="4"/>
      <c r="EX17" s="4" t="s">
        <v>29</v>
      </c>
      <c r="EZ17" s="118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20"/>
    </row>
    <row r="18" spans="1:167" s="2" customFormat="1" ht="3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R18" s="4"/>
      <c r="ES18" s="4"/>
      <c r="ET18" s="4"/>
      <c r="EU18" s="4"/>
      <c r="EX18" s="4"/>
      <c r="EZ18" s="121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122"/>
    </row>
    <row r="19" spans="1:167" s="2" customFormat="1" ht="10.5" customHeight="1">
      <c r="A19" s="2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M19" s="124" t="s">
        <v>60</v>
      </c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R19" s="4"/>
      <c r="ES19" s="4"/>
      <c r="ET19" s="4"/>
      <c r="EU19" s="4"/>
      <c r="EX19" s="5" t="s">
        <v>50</v>
      </c>
      <c r="EZ19" s="116" t="s">
        <v>59</v>
      </c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117"/>
    </row>
    <row r="20" spans="1:167" s="2" customFormat="1" ht="10.5" customHeight="1">
      <c r="A20" s="2" t="s">
        <v>0</v>
      </c>
      <c r="AM20" s="123" t="s">
        <v>58</v>
      </c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R20" s="4"/>
      <c r="ES20" s="4"/>
      <c r="ET20" s="4"/>
      <c r="EU20" s="4"/>
      <c r="EX20" s="4"/>
      <c r="EZ20" s="63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:167" s="2" customFormat="1" ht="10.5" customHeight="1">
      <c r="A21" s="2" t="s">
        <v>46</v>
      </c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R21" s="4"/>
      <c r="ES21" s="4"/>
      <c r="ET21" s="4"/>
      <c r="EU21" s="4"/>
      <c r="EX21" s="4" t="s">
        <v>6</v>
      </c>
      <c r="EZ21" s="50" t="s">
        <v>93</v>
      </c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2" customFormat="1" ht="10.5" customHeight="1">
      <c r="A22" s="2" t="s">
        <v>0</v>
      </c>
      <c r="AM22" s="123" t="s">
        <v>61</v>
      </c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6"/>
      <c r="EN22" s="6"/>
      <c r="EO22" s="6"/>
      <c r="EP22" s="6"/>
      <c r="EQ22" s="6"/>
      <c r="ER22" s="5"/>
      <c r="ES22" s="5"/>
      <c r="ET22" s="5"/>
      <c r="EU22" s="5"/>
      <c r="EW22" s="6"/>
      <c r="EZ22" s="63" t="s">
        <v>77</v>
      </c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5"/>
    </row>
    <row r="23" spans="1:167" s="2" customFormat="1" ht="10.5" customHeight="1">
      <c r="A23" s="2" t="s">
        <v>51</v>
      </c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4" t="s">
        <v>5</v>
      </c>
      <c r="EZ23" s="121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122"/>
    </row>
    <row r="24" spans="1:167" s="2" customFormat="1" ht="10.5" customHeight="1">
      <c r="A24" s="2" t="s">
        <v>32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4" t="s">
        <v>30</v>
      </c>
      <c r="EZ24" s="50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2"/>
    </row>
    <row r="25" spans="12:167" s="2" customFormat="1" ht="10.5" customHeight="1" thickBot="1"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W25" s="6"/>
      <c r="EX25" s="4" t="s">
        <v>31</v>
      </c>
      <c r="EZ25" s="66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8"/>
    </row>
    <row r="26" spans="12:167" s="3" customFormat="1" ht="10.5" customHeight="1" thickBot="1">
      <c r="L26" s="44" t="s">
        <v>33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9"/>
      <c r="EK26" s="9"/>
      <c r="EL26" s="9"/>
      <c r="EM26" s="9"/>
      <c r="EN26" s="9"/>
      <c r="EO26" s="9"/>
      <c r="EP26" s="9"/>
      <c r="EQ26" s="9"/>
      <c r="ER26" s="19"/>
      <c r="ES26" s="19"/>
      <c r="ET26" s="19"/>
      <c r="EU26" s="19"/>
      <c r="EW26" s="9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50:167" s="2" customFormat="1" ht="12" thickBot="1">
      <c r="AX27" s="30"/>
      <c r="AY27" s="30"/>
      <c r="AZ27" s="30"/>
      <c r="BA27" s="30"/>
      <c r="BB27" s="3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CB27" s="14"/>
      <c r="CC27" s="14"/>
      <c r="CD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I27" s="14"/>
      <c r="EK27" s="5" t="s">
        <v>52</v>
      </c>
      <c r="EM27" s="69">
        <v>27830</v>
      </c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1"/>
    </row>
    <row r="28" spans="1:167" s="2" customFormat="1" ht="4.5" customHeight="1">
      <c r="A28" s="13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2" customFormat="1" ht="10.5" customHeight="1">
      <c r="A29" s="148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127" t="s">
        <v>35</v>
      </c>
      <c r="AN29" s="95"/>
      <c r="AO29" s="95"/>
      <c r="AP29" s="95"/>
      <c r="AQ29" s="95"/>
      <c r="AR29" s="95"/>
      <c r="AS29" s="95"/>
      <c r="AT29" s="95"/>
      <c r="AU29" s="95"/>
      <c r="AV29" s="95"/>
      <c r="AW29" s="127" t="s">
        <v>36</v>
      </c>
      <c r="AX29" s="95"/>
      <c r="AY29" s="95"/>
      <c r="AZ29" s="95"/>
      <c r="BA29" s="95"/>
      <c r="BB29" s="95"/>
      <c r="BC29" s="95"/>
      <c r="BD29" s="95"/>
      <c r="BE29" s="95"/>
      <c r="BF29" s="95"/>
      <c r="BG29" s="132" t="s">
        <v>41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01" t="s">
        <v>53</v>
      </c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95" t="s">
        <v>40</v>
      </c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</row>
    <row r="30" spans="1:167" s="2" customFormat="1" ht="10.5" customHeight="1">
      <c r="A30" s="148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127"/>
      <c r="AN30" s="95"/>
      <c r="AO30" s="95"/>
      <c r="AP30" s="95"/>
      <c r="AQ30" s="95"/>
      <c r="AR30" s="95"/>
      <c r="AS30" s="95"/>
      <c r="AT30" s="95"/>
      <c r="AU30" s="95"/>
      <c r="AV30" s="95"/>
      <c r="AW30" s="127"/>
      <c r="AX30" s="95"/>
      <c r="AY30" s="95"/>
      <c r="AZ30" s="95"/>
      <c r="BA30" s="95"/>
      <c r="BB30" s="95"/>
      <c r="BC30" s="95"/>
      <c r="BD30" s="95"/>
      <c r="BE30" s="95"/>
      <c r="BF30" s="95"/>
      <c r="BG30" s="146" t="s">
        <v>42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147"/>
      <c r="CL30" s="104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pans="1:167" s="22" customFormat="1" ht="10.5" customHeight="1">
      <c r="A31" s="14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37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4" t="s">
        <v>43</v>
      </c>
      <c r="BZ31" s="72" t="s">
        <v>90</v>
      </c>
      <c r="CA31" s="72"/>
      <c r="CB31" s="72"/>
      <c r="CC31" s="2" t="s">
        <v>19</v>
      </c>
      <c r="CD31" s="2"/>
      <c r="CE31" s="2"/>
      <c r="CF31" s="2"/>
      <c r="CG31" s="2"/>
      <c r="CH31" s="2"/>
      <c r="CI31" s="2"/>
      <c r="CJ31" s="2"/>
      <c r="CK31" s="38"/>
      <c r="CL31" s="104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6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2" spans="1:167" s="22" customFormat="1" ht="3" customHeight="1">
      <c r="A32" s="14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23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107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9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22" customFormat="1" ht="10.5" customHeight="1">
      <c r="A33" s="14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45" t="s">
        <v>7</v>
      </c>
      <c r="BH33" s="45"/>
      <c r="BI33" s="45"/>
      <c r="BJ33" s="45"/>
      <c r="BK33" s="45"/>
      <c r="BL33" s="45"/>
      <c r="BM33" s="45"/>
      <c r="BN33" s="45"/>
      <c r="BO33" s="45"/>
      <c r="BP33" s="45"/>
      <c r="BQ33" s="45" t="s">
        <v>37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149" t="s">
        <v>7</v>
      </c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1"/>
      <c r="CZ33" s="149" t="s">
        <v>37</v>
      </c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1"/>
      <c r="DN33" s="45" t="s">
        <v>38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 t="s">
        <v>39</v>
      </c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</row>
    <row r="34" spans="1:167" s="2" customFormat="1" ht="10.5" customHeight="1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>
        <v>2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>
        <v>3</v>
      </c>
      <c r="AX34" s="94"/>
      <c r="AY34" s="94"/>
      <c r="AZ34" s="94"/>
      <c r="BA34" s="94"/>
      <c r="BB34" s="94"/>
      <c r="BC34" s="94"/>
      <c r="BD34" s="94"/>
      <c r="BE34" s="94"/>
      <c r="BF34" s="94"/>
      <c r="BG34" s="93">
        <v>4</v>
      </c>
      <c r="BH34" s="94"/>
      <c r="BI34" s="94"/>
      <c r="BJ34" s="94"/>
      <c r="BK34" s="94"/>
      <c r="BL34" s="94"/>
      <c r="BM34" s="94"/>
      <c r="BN34" s="94"/>
      <c r="BO34" s="94"/>
      <c r="BP34" s="94"/>
      <c r="BQ34" s="94">
        <v>5</v>
      </c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>
        <v>6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>
        <v>7</v>
      </c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45">
        <v>8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>
        <v>9</v>
      </c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</row>
    <row r="35" spans="1:167" s="2" customFormat="1" ht="65.25" customHeight="1">
      <c r="A35" s="84" t="s">
        <v>117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97" t="s">
        <v>109</v>
      </c>
      <c r="AN35" s="98"/>
      <c r="AO35" s="98"/>
      <c r="AP35" s="98"/>
      <c r="AQ35" s="98"/>
      <c r="AR35" s="98"/>
      <c r="AS35" s="98"/>
      <c r="AT35" s="98"/>
      <c r="AU35" s="98"/>
      <c r="AV35" s="99"/>
      <c r="AW35" s="95">
        <v>180</v>
      </c>
      <c r="AX35" s="95"/>
      <c r="AY35" s="95"/>
      <c r="AZ35" s="95"/>
      <c r="BA35" s="95"/>
      <c r="BB35" s="95"/>
      <c r="BC35" s="95"/>
      <c r="BD35" s="95"/>
      <c r="BE35" s="95"/>
      <c r="BF35" s="95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160">
        <v>27830</v>
      </c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2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</row>
    <row r="36" spans="1:167" s="2" customFormat="1" ht="60.7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9"/>
      <c r="AM36" s="97" t="s">
        <v>108</v>
      </c>
      <c r="AN36" s="98"/>
      <c r="AO36" s="98"/>
      <c r="AP36" s="98"/>
      <c r="AQ36" s="98"/>
      <c r="AR36" s="98"/>
      <c r="AS36" s="98"/>
      <c r="AT36" s="98"/>
      <c r="AU36" s="98"/>
      <c r="AV36" s="99"/>
      <c r="AW36" s="95">
        <v>226</v>
      </c>
      <c r="AX36" s="95"/>
      <c r="AY36" s="95"/>
      <c r="AZ36" s="95"/>
      <c r="BA36" s="95"/>
      <c r="BB36" s="95"/>
      <c r="BC36" s="95"/>
      <c r="BD36" s="95"/>
      <c r="BE36" s="95"/>
      <c r="BF36" s="95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157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9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>
        <v>27830</v>
      </c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2" customFormat="1" ht="65.25" customHeight="1">
      <c r="A37" s="84" t="s">
        <v>105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6"/>
      <c r="AM37" s="97" t="s">
        <v>94</v>
      </c>
      <c r="AN37" s="98"/>
      <c r="AO37" s="98"/>
      <c r="AP37" s="98"/>
      <c r="AQ37" s="98"/>
      <c r="AR37" s="98"/>
      <c r="AS37" s="98"/>
      <c r="AT37" s="98"/>
      <c r="AU37" s="98"/>
      <c r="AV37" s="99"/>
      <c r="AW37" s="95" t="s">
        <v>62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59">
        <v>45000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2" customFormat="1" ht="69.7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9"/>
      <c r="AM38" s="97" t="s">
        <v>104</v>
      </c>
      <c r="AN38" s="98"/>
      <c r="AO38" s="98"/>
      <c r="AP38" s="98"/>
      <c r="AQ38" s="98"/>
      <c r="AR38" s="98"/>
      <c r="AS38" s="98"/>
      <c r="AT38" s="98"/>
      <c r="AU38" s="98"/>
      <c r="AV38" s="99"/>
      <c r="AW38" s="95">
        <v>225</v>
      </c>
      <c r="AX38" s="95"/>
      <c r="AY38" s="95"/>
      <c r="AZ38" s="95"/>
      <c r="BA38" s="95"/>
      <c r="BB38" s="95"/>
      <c r="BC38" s="95"/>
      <c r="BD38" s="95"/>
      <c r="BE38" s="95"/>
      <c r="BF38" s="95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>
        <v>45000</v>
      </c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2" customFormat="1" ht="39.75" customHeight="1">
      <c r="A39" s="96" t="s">
        <v>106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6"/>
      <c r="AM39" s="97" t="s">
        <v>95</v>
      </c>
      <c r="AN39" s="98"/>
      <c r="AO39" s="98"/>
      <c r="AP39" s="98"/>
      <c r="AQ39" s="98"/>
      <c r="AR39" s="98"/>
      <c r="AS39" s="98"/>
      <c r="AT39" s="98"/>
      <c r="AU39" s="98"/>
      <c r="AV39" s="99"/>
      <c r="AW39" s="95" t="s">
        <v>62</v>
      </c>
      <c r="AX39" s="95"/>
      <c r="AY39" s="95"/>
      <c r="AZ39" s="95"/>
      <c r="BA39" s="95"/>
      <c r="BB39" s="95"/>
      <c r="BC39" s="95"/>
      <c r="BD39" s="95"/>
      <c r="BE39" s="95"/>
      <c r="BF39" s="95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59">
        <v>83000</v>
      </c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2" customFormat="1" ht="33" customHeight="1">
      <c r="A40" s="90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  <c r="AM40" s="100" t="s">
        <v>96</v>
      </c>
      <c r="AN40" s="100"/>
      <c r="AO40" s="100"/>
      <c r="AP40" s="100"/>
      <c r="AQ40" s="100"/>
      <c r="AR40" s="100"/>
      <c r="AS40" s="100"/>
      <c r="AT40" s="100"/>
      <c r="AU40" s="100"/>
      <c r="AV40" s="100"/>
      <c r="AW40" s="128" t="s">
        <v>70</v>
      </c>
      <c r="AX40" s="128"/>
      <c r="AY40" s="128"/>
      <c r="AZ40" s="128"/>
      <c r="BA40" s="128"/>
      <c r="BB40" s="128"/>
      <c r="BC40" s="128"/>
      <c r="BD40" s="128"/>
      <c r="BE40" s="128"/>
      <c r="BF40" s="128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>
        <v>6000</v>
      </c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</row>
    <row r="41" spans="1:167" s="2" customFormat="1" ht="36" customHeight="1">
      <c r="A41" s="90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  <c r="AM41" s="100" t="s">
        <v>98</v>
      </c>
      <c r="AN41" s="100"/>
      <c r="AO41" s="100"/>
      <c r="AP41" s="100"/>
      <c r="AQ41" s="100"/>
      <c r="AR41" s="100"/>
      <c r="AS41" s="100"/>
      <c r="AT41" s="100"/>
      <c r="AU41" s="100"/>
      <c r="AV41" s="100"/>
      <c r="AW41" s="128" t="s">
        <v>69</v>
      </c>
      <c r="AX41" s="128"/>
      <c r="AY41" s="128"/>
      <c r="AZ41" s="128"/>
      <c r="BA41" s="128"/>
      <c r="BB41" s="128"/>
      <c r="BC41" s="128"/>
      <c r="BD41" s="128"/>
      <c r="BE41" s="128"/>
      <c r="BF41" s="128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>
        <v>45000</v>
      </c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</row>
    <row r="42" spans="1:167" s="2" customFormat="1" ht="44.2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100" t="s">
        <v>96</v>
      </c>
      <c r="AN42" s="100"/>
      <c r="AO42" s="100"/>
      <c r="AP42" s="100"/>
      <c r="AQ42" s="100"/>
      <c r="AR42" s="100"/>
      <c r="AS42" s="100"/>
      <c r="AT42" s="100"/>
      <c r="AU42" s="100"/>
      <c r="AV42" s="100"/>
      <c r="AW42" s="128" t="s">
        <v>68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>
        <v>32000</v>
      </c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</row>
    <row r="43" spans="1:167" s="2" customFormat="1" ht="36.75" customHeight="1" hidden="1">
      <c r="A43" s="96" t="s">
        <v>97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 t="s">
        <v>95</v>
      </c>
      <c r="AN43" s="98"/>
      <c r="AO43" s="98"/>
      <c r="AP43" s="98"/>
      <c r="AQ43" s="98"/>
      <c r="AR43" s="98"/>
      <c r="AS43" s="98"/>
      <c r="AT43" s="98"/>
      <c r="AU43" s="98"/>
      <c r="AV43" s="99"/>
      <c r="AW43" s="95" t="s">
        <v>62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</row>
    <row r="44" spans="1:167" s="2" customFormat="1" ht="59.25" customHeight="1" hidden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 t="s">
        <v>96</v>
      </c>
      <c r="AN44" s="98"/>
      <c r="AO44" s="98"/>
      <c r="AP44" s="98"/>
      <c r="AQ44" s="98"/>
      <c r="AR44" s="98"/>
      <c r="AS44" s="98"/>
      <c r="AT44" s="98"/>
      <c r="AU44" s="98"/>
      <c r="AV44" s="99"/>
      <c r="AW44" s="128" t="s">
        <v>68</v>
      </c>
      <c r="AX44" s="128"/>
      <c r="AY44" s="128"/>
      <c r="AZ44" s="128"/>
      <c r="BA44" s="128"/>
      <c r="BB44" s="128"/>
      <c r="BC44" s="128"/>
      <c r="BD44" s="128"/>
      <c r="BE44" s="128"/>
      <c r="BF44" s="128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</row>
    <row r="45" spans="1:167" s="2" customFormat="1" ht="66.75" customHeight="1">
      <c r="A45" s="96" t="s">
        <v>107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100" t="s">
        <v>99</v>
      </c>
      <c r="AN45" s="100"/>
      <c r="AO45" s="100"/>
      <c r="AP45" s="100"/>
      <c r="AQ45" s="100"/>
      <c r="AR45" s="100"/>
      <c r="AS45" s="100"/>
      <c r="AT45" s="100"/>
      <c r="AU45" s="100"/>
      <c r="AV45" s="100"/>
      <c r="AW45" s="95" t="s">
        <v>62</v>
      </c>
      <c r="AX45" s="95"/>
      <c r="AY45" s="95"/>
      <c r="AZ45" s="95"/>
      <c r="BA45" s="95"/>
      <c r="BB45" s="95"/>
      <c r="BC45" s="95"/>
      <c r="BD45" s="95"/>
      <c r="BE45" s="95"/>
      <c r="BF45" s="95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59">
        <f>27285+40000</f>
        <v>67285</v>
      </c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s="2" customFormat="1" ht="120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100" t="s">
        <v>100</v>
      </c>
      <c r="AN46" s="100"/>
      <c r="AO46" s="100"/>
      <c r="AP46" s="100"/>
      <c r="AQ46" s="100"/>
      <c r="AR46" s="100"/>
      <c r="AS46" s="100"/>
      <c r="AT46" s="100"/>
      <c r="AU46" s="100"/>
      <c r="AV46" s="100"/>
      <c r="AW46" s="128" t="s">
        <v>68</v>
      </c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>
        <f>27285+40000</f>
        <v>67285</v>
      </c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</row>
    <row r="47" spans="1:167" s="2" customFormat="1" ht="66.75" customHeight="1" hidden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83" t="s">
        <v>63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39" t="s">
        <v>62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>
        <f>91667+33348.8</f>
        <v>125015.8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</row>
    <row r="48" spans="1:167" s="2" customFormat="1" ht="65.25" customHeight="1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83" t="s">
        <v>82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39" t="s">
        <v>68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>
        <f>91667+33348.8</f>
        <v>125015.8</v>
      </c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</row>
    <row r="49" spans="1:167" s="2" customFormat="1" ht="50.25" customHeight="1" hidden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83" t="s">
        <v>64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39" t="s">
        <v>62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>
        <f>14914</f>
        <v>14914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</row>
    <row r="50" spans="1:167" s="2" customFormat="1" ht="65.25" customHeight="1" hidden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83" t="s">
        <v>71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39" t="s">
        <v>70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>
        <f>14914</f>
        <v>14914</v>
      </c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</row>
    <row r="51" spans="1:167" s="2" customFormat="1" ht="41.25" customHeight="1" hidden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83" t="s">
        <v>75</v>
      </c>
      <c r="BH51" s="83"/>
      <c r="BI51" s="83"/>
      <c r="BJ51" s="83"/>
      <c r="BK51" s="83"/>
      <c r="BL51" s="83"/>
      <c r="BM51" s="83"/>
      <c r="BN51" s="83"/>
      <c r="BO51" s="83"/>
      <c r="BP51" s="83"/>
      <c r="BQ51" s="40">
        <v>40750</v>
      </c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</row>
    <row r="52" spans="1:167" s="2" customFormat="1" ht="49.5" customHeight="1" hidden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83" t="s">
        <v>76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152">
        <v>40750</v>
      </c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4"/>
    </row>
    <row r="53" spans="1:167" s="2" customFormat="1" ht="51" customHeight="1" hidden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83" t="s">
        <v>65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155">
        <v>180</v>
      </c>
      <c r="AX53" s="155"/>
      <c r="AY53" s="155"/>
      <c r="AZ53" s="155"/>
      <c r="BA53" s="155"/>
      <c r="BB53" s="155"/>
      <c r="BC53" s="155"/>
      <c r="BD53" s="155"/>
      <c r="BE53" s="155"/>
      <c r="BF53" s="155"/>
      <c r="BG53" s="83" t="s">
        <v>73</v>
      </c>
      <c r="BH53" s="83"/>
      <c r="BI53" s="83"/>
      <c r="BJ53" s="83"/>
      <c r="BK53" s="83"/>
      <c r="BL53" s="83"/>
      <c r="BM53" s="83"/>
      <c r="BN53" s="83"/>
      <c r="BO53" s="83"/>
      <c r="BP53" s="83"/>
      <c r="BQ53" s="40">
        <v>14965</v>
      </c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>
        <v>67285</v>
      </c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</row>
    <row r="54" spans="1:167" s="2" customFormat="1" ht="55.5" customHeight="1" hidden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83" t="s">
        <v>72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39" t="s">
        <v>68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83" t="s">
        <v>74</v>
      </c>
      <c r="BH54" s="83"/>
      <c r="BI54" s="83"/>
      <c r="BJ54" s="83"/>
      <c r="BK54" s="83"/>
      <c r="BL54" s="83"/>
      <c r="BM54" s="83"/>
      <c r="BN54" s="83"/>
      <c r="BO54" s="83"/>
      <c r="BP54" s="83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>
        <f>14965+67285</f>
        <v>82250</v>
      </c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</row>
    <row r="55" spans="1:167" s="2" customFormat="1" ht="36" customHeight="1" hidden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  <c r="AM55" s="83" t="s">
        <v>79</v>
      </c>
      <c r="AN55" s="83"/>
      <c r="AO55" s="83"/>
      <c r="AP55" s="83"/>
      <c r="AQ55" s="83"/>
      <c r="AR55" s="83"/>
      <c r="AS55" s="83"/>
      <c r="AT55" s="83"/>
      <c r="AU55" s="83"/>
      <c r="AV55" s="83"/>
      <c r="AW55" s="45" t="s">
        <v>62</v>
      </c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9">
        <f>857304.26+120000</f>
        <v>977304.26</v>
      </c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</row>
    <row r="56" spans="1:167" s="2" customFormat="1" ht="13.5" customHeight="1" hidden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9"/>
      <c r="AM56" s="83" t="s">
        <v>81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39" t="s">
        <v>69</v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</row>
    <row r="57" spans="1:167" s="2" customFormat="1" ht="21" customHeight="1" hidden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9"/>
      <c r="AM57" s="83" t="s">
        <v>78</v>
      </c>
      <c r="AN57" s="83"/>
      <c r="AO57" s="83"/>
      <c r="AP57" s="83"/>
      <c r="AQ57" s="83"/>
      <c r="AR57" s="83"/>
      <c r="AS57" s="83"/>
      <c r="AT57" s="83"/>
      <c r="AU57" s="83"/>
      <c r="AV57" s="83"/>
      <c r="AW57" s="39" t="s">
        <v>80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</row>
    <row r="58" spans="1:167" s="2" customFormat="1" ht="45" customHeight="1" hidden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2"/>
      <c r="AM58" s="83" t="s">
        <v>78</v>
      </c>
      <c r="AN58" s="83"/>
      <c r="AO58" s="83"/>
      <c r="AP58" s="83"/>
      <c r="AQ58" s="83"/>
      <c r="AR58" s="83"/>
      <c r="AS58" s="83"/>
      <c r="AT58" s="83"/>
      <c r="AU58" s="83"/>
      <c r="AV58" s="83"/>
      <c r="AW58" s="39" t="s">
        <v>68</v>
      </c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</row>
    <row r="59" spans="1:167" s="2" customFormat="1" ht="28.5" customHeight="1">
      <c r="A59" s="96" t="s">
        <v>118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6"/>
      <c r="AM59" s="97" t="s">
        <v>121</v>
      </c>
      <c r="AN59" s="98"/>
      <c r="AO59" s="98"/>
      <c r="AP59" s="98"/>
      <c r="AQ59" s="98"/>
      <c r="AR59" s="98"/>
      <c r="AS59" s="98"/>
      <c r="AT59" s="98"/>
      <c r="AU59" s="98"/>
      <c r="AV59" s="99"/>
      <c r="AW59" s="95" t="s">
        <v>62</v>
      </c>
      <c r="AX59" s="95"/>
      <c r="AY59" s="95"/>
      <c r="AZ59" s="95"/>
      <c r="BA59" s="95"/>
      <c r="BB59" s="95"/>
      <c r="BC59" s="95"/>
      <c r="BD59" s="95"/>
      <c r="BE59" s="95"/>
      <c r="BF59" s="95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59">
        <v>189074.68</v>
      </c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</row>
    <row r="60" spans="1:167" s="2" customFormat="1" ht="22.5" customHeight="1">
      <c r="A60" s="9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9"/>
      <c r="AM60" s="100" t="s">
        <v>122</v>
      </c>
      <c r="AN60" s="100"/>
      <c r="AO60" s="100"/>
      <c r="AP60" s="100"/>
      <c r="AQ60" s="100"/>
      <c r="AR60" s="100"/>
      <c r="AS60" s="100"/>
      <c r="AT60" s="100"/>
      <c r="AU60" s="100"/>
      <c r="AV60" s="100"/>
      <c r="AW60" s="128" t="s">
        <v>119</v>
      </c>
      <c r="AX60" s="128"/>
      <c r="AY60" s="128"/>
      <c r="AZ60" s="128"/>
      <c r="BA60" s="128"/>
      <c r="BB60" s="128"/>
      <c r="BC60" s="128"/>
      <c r="BD60" s="128"/>
      <c r="BE60" s="128"/>
      <c r="BF60" s="128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>
        <v>118282.86</v>
      </c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</row>
    <row r="61" spans="1:167" s="2" customFormat="1" ht="28.5" customHeight="1">
      <c r="A61" s="90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  <c r="AM61" s="100" t="s">
        <v>123</v>
      </c>
      <c r="AN61" s="100"/>
      <c r="AO61" s="100"/>
      <c r="AP61" s="100"/>
      <c r="AQ61" s="100"/>
      <c r="AR61" s="100"/>
      <c r="AS61" s="100"/>
      <c r="AT61" s="100"/>
      <c r="AU61" s="100"/>
      <c r="AV61" s="100"/>
      <c r="AW61" s="128" t="s">
        <v>120</v>
      </c>
      <c r="AX61" s="128"/>
      <c r="AY61" s="128"/>
      <c r="AZ61" s="128"/>
      <c r="BA61" s="128"/>
      <c r="BB61" s="128"/>
      <c r="BC61" s="128"/>
      <c r="BD61" s="128"/>
      <c r="BE61" s="128"/>
      <c r="BF61" s="128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>
        <v>70791.82</v>
      </c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</row>
    <row r="62" spans="67:167" s="6" customFormat="1" ht="17.25" customHeight="1" thickBot="1">
      <c r="BO62" s="5" t="s">
        <v>44</v>
      </c>
      <c r="BQ62" s="163">
        <f>BQ35</f>
        <v>27830</v>
      </c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5"/>
      <c r="CL62" s="75" t="s">
        <v>56</v>
      </c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166">
        <f>DN37+DN39+DN45+DN59</f>
        <v>384359.68</v>
      </c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>
        <f>EM36+EM38+EM40+EM41+EM42+EM46+EM60+EM61</f>
        <v>412189.68</v>
      </c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</row>
    <row r="63" ht="4.5" customHeight="1" thickBot="1"/>
    <row r="64" spans="150:167" s="2" customFormat="1" ht="10.5" customHeight="1">
      <c r="ET64" s="4"/>
      <c r="EU64" s="4"/>
      <c r="EX64" s="4" t="s">
        <v>8</v>
      </c>
      <c r="EZ64" s="60" t="s">
        <v>103</v>
      </c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2"/>
    </row>
    <row r="65" spans="1:167" s="2" customFormat="1" ht="10.5" customHeight="1" thickBot="1">
      <c r="A65" s="2" t="s">
        <v>10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H65" s="43" t="s">
        <v>86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ET65" s="4"/>
      <c r="EU65" s="4"/>
      <c r="EW65" s="6"/>
      <c r="EX65" s="4" t="s">
        <v>9</v>
      </c>
      <c r="EZ65" s="55">
        <v>1</v>
      </c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7"/>
    </row>
    <row r="66" spans="14:57" s="3" customFormat="1" ht="10.5" customHeight="1" thickBot="1">
      <c r="N66" s="44" t="s">
        <v>11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H66" s="44" t="s">
        <v>12</v>
      </c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167" ht="10.5" customHeight="1">
      <c r="A67" s="2" t="s">
        <v>54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X67" s="73" t="s">
        <v>13</v>
      </c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4"/>
    </row>
    <row r="68" spans="1:167" ht="10.5" customHeight="1">
      <c r="A68" s="2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X68" s="41" t="s">
        <v>45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2"/>
    </row>
    <row r="69" spans="1:167" ht="10.5" customHeight="1">
      <c r="A69" s="2" t="s">
        <v>20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H69" s="43" t="s">
        <v>66</v>
      </c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X69" s="36"/>
      <c r="BY69" s="2" t="s">
        <v>14</v>
      </c>
      <c r="CL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7"/>
    </row>
    <row r="70" spans="14:167" ht="10.5" customHeight="1">
      <c r="N70" s="44" t="s">
        <v>11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H70" s="44" t="s">
        <v>12</v>
      </c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X70" s="36"/>
      <c r="BY70" s="2" t="s">
        <v>15</v>
      </c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Z70" s="43"/>
      <c r="DA70" s="43"/>
      <c r="DB70" s="43"/>
      <c r="DC70" s="43"/>
      <c r="DD70" s="43"/>
      <c r="DE70" s="43"/>
      <c r="DF70" s="43"/>
      <c r="DG70" s="43"/>
      <c r="DH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FJ70" s="2"/>
      <c r="FK70" s="7"/>
    </row>
    <row r="71" spans="1:167" ht="10.5" customHeight="1">
      <c r="A71" s="2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X71" s="36"/>
      <c r="CL71" s="53" t="s">
        <v>16</v>
      </c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Z71" s="53" t="s">
        <v>11</v>
      </c>
      <c r="DA71" s="53"/>
      <c r="DB71" s="53"/>
      <c r="DC71" s="53"/>
      <c r="DD71" s="53"/>
      <c r="DE71" s="53"/>
      <c r="DF71" s="53"/>
      <c r="DG71" s="53"/>
      <c r="DH71" s="53"/>
      <c r="DJ71" s="53" t="s">
        <v>12</v>
      </c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C71" s="53" t="s">
        <v>17</v>
      </c>
      <c r="ED71" s="53"/>
      <c r="EE71" s="53"/>
      <c r="EF71" s="53"/>
      <c r="EG71" s="53"/>
      <c r="EH71" s="53"/>
      <c r="EI71" s="53"/>
      <c r="EJ71" s="53"/>
      <c r="EK71" s="53"/>
      <c r="EL71" s="53"/>
      <c r="FJ71" s="8"/>
      <c r="FK71" s="7"/>
    </row>
    <row r="72" spans="1:167" ht="10.5" customHeight="1">
      <c r="A72" s="2" t="s">
        <v>15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3" t="s">
        <v>101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O72" s="43" t="s">
        <v>87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H72" s="54" t="s">
        <v>67</v>
      </c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X72" s="36"/>
      <c r="BY72" s="76" t="s">
        <v>18</v>
      </c>
      <c r="BZ72" s="76"/>
      <c r="CA72" s="54"/>
      <c r="CB72" s="54"/>
      <c r="CC72" s="54"/>
      <c r="CD72" s="54"/>
      <c r="CE72" s="54"/>
      <c r="CF72" s="47" t="s">
        <v>18</v>
      </c>
      <c r="CG72" s="47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76">
        <v>20</v>
      </c>
      <c r="DF72" s="76"/>
      <c r="DG72" s="76"/>
      <c r="DH72" s="76"/>
      <c r="DI72" s="72"/>
      <c r="DJ72" s="72"/>
      <c r="DK72" s="72"/>
      <c r="DL72" s="47" t="s">
        <v>19</v>
      </c>
      <c r="DM72" s="47"/>
      <c r="DN72" s="47"/>
      <c r="ED72" s="2"/>
      <c r="EE72" s="2"/>
      <c r="EF72" s="2"/>
      <c r="EG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7"/>
    </row>
    <row r="73" spans="14:167" s="3" customFormat="1" ht="9.75" customHeight="1" thickBot="1">
      <c r="N73" s="53" t="s">
        <v>16</v>
      </c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D73" s="53" t="s">
        <v>11</v>
      </c>
      <c r="AE73" s="53"/>
      <c r="AF73" s="53"/>
      <c r="AG73" s="53"/>
      <c r="AH73" s="53"/>
      <c r="AI73" s="53"/>
      <c r="AJ73" s="53"/>
      <c r="AK73" s="53"/>
      <c r="AL73" s="53"/>
      <c r="AM73" s="53"/>
      <c r="AO73" s="53" t="s">
        <v>12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H73" s="53" t="s">
        <v>17</v>
      </c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X73" s="26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8"/>
    </row>
    <row r="74" spans="1:42" s="2" customFormat="1" ht="10.5" customHeight="1">
      <c r="A74" s="76" t="s">
        <v>18</v>
      </c>
      <c r="B74" s="76"/>
      <c r="C74" s="54"/>
      <c r="D74" s="54"/>
      <c r="E74" s="54"/>
      <c r="F74" s="54"/>
      <c r="G74" s="54"/>
      <c r="H74" s="47" t="s">
        <v>18</v>
      </c>
      <c r="I74" s="47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82" t="s">
        <v>102</v>
      </c>
      <c r="AH74" s="82"/>
      <c r="AI74" s="82"/>
      <c r="AJ74" s="82"/>
      <c r="AK74" s="82"/>
      <c r="AL74" s="82"/>
      <c r="AM74" s="82"/>
      <c r="AN74" s="82"/>
      <c r="AO74" s="82"/>
      <c r="AP74" s="82"/>
    </row>
    <row r="75" s="2" customFormat="1" ht="3" customHeight="1"/>
  </sheetData>
  <sheetProtection/>
  <mergeCells count="337">
    <mergeCell ref="EM60:FK60"/>
    <mergeCell ref="AM61:AV61"/>
    <mergeCell ref="AW61:BF61"/>
    <mergeCell ref="BG61:BP61"/>
    <mergeCell ref="BQ61:CK61"/>
    <mergeCell ref="CL61:CY61"/>
    <mergeCell ref="CZ61:DM61"/>
    <mergeCell ref="DN61:EL61"/>
    <mergeCell ref="EM61:FK61"/>
    <mergeCell ref="AM60:AV60"/>
    <mergeCell ref="AW60:BF60"/>
    <mergeCell ref="BG60:BP60"/>
    <mergeCell ref="BQ60:CK60"/>
    <mergeCell ref="CL60:CY60"/>
    <mergeCell ref="CZ60:DM60"/>
    <mergeCell ref="A59:AL61"/>
    <mergeCell ref="AM59:AV59"/>
    <mergeCell ref="AW59:BF59"/>
    <mergeCell ref="BG59:BP59"/>
    <mergeCell ref="BQ59:CK59"/>
    <mergeCell ref="CL59:CY59"/>
    <mergeCell ref="CZ59:DM59"/>
    <mergeCell ref="DN59:EL59"/>
    <mergeCell ref="EM59:FK59"/>
    <mergeCell ref="A74:B74"/>
    <mergeCell ref="C74:G74"/>
    <mergeCell ref="H74:I74"/>
    <mergeCell ref="J74:AF74"/>
    <mergeCell ref="AG74:AP74"/>
    <mergeCell ref="CF72:CG72"/>
    <mergeCell ref="CH72:DD72"/>
    <mergeCell ref="DE72:DH72"/>
    <mergeCell ref="DI72:DK72"/>
    <mergeCell ref="DL72:DN72"/>
    <mergeCell ref="N73:AB73"/>
    <mergeCell ref="AD73:AM73"/>
    <mergeCell ref="AO73:BF73"/>
    <mergeCell ref="BH73:BS73"/>
    <mergeCell ref="CL71:CX71"/>
    <mergeCell ref="CZ71:DH71"/>
    <mergeCell ref="DJ71:EA71"/>
    <mergeCell ref="EC71:EL71"/>
    <mergeCell ref="N72:AB72"/>
    <mergeCell ref="AD72:AM72"/>
    <mergeCell ref="AO72:BF72"/>
    <mergeCell ref="BH72:BS72"/>
    <mergeCell ref="BY72:BZ72"/>
    <mergeCell ref="CA72:CE72"/>
    <mergeCell ref="BX67:EL67"/>
    <mergeCell ref="BX68:EL68"/>
    <mergeCell ref="N69:AF69"/>
    <mergeCell ref="AH69:BE69"/>
    <mergeCell ref="N70:AF70"/>
    <mergeCell ref="AH70:BE70"/>
    <mergeCell ref="CL70:CX70"/>
    <mergeCell ref="CZ70:DH70"/>
    <mergeCell ref="DJ70:EA70"/>
    <mergeCell ref="EC70:EL70"/>
    <mergeCell ref="EZ64:FK64"/>
    <mergeCell ref="N65:AF65"/>
    <mergeCell ref="AH65:BE65"/>
    <mergeCell ref="EZ65:FK65"/>
    <mergeCell ref="N66:AF66"/>
    <mergeCell ref="AH66:BE66"/>
    <mergeCell ref="CL58:CY58"/>
    <mergeCell ref="CZ58:DM58"/>
    <mergeCell ref="DN58:EL58"/>
    <mergeCell ref="EM58:FK58"/>
    <mergeCell ref="BQ62:CK62"/>
    <mergeCell ref="CL62:CY62"/>
    <mergeCell ref="CZ62:DM62"/>
    <mergeCell ref="DN62:EL62"/>
    <mergeCell ref="EM62:FK62"/>
    <mergeCell ref="DN60:EL60"/>
    <mergeCell ref="EM56:FK56"/>
    <mergeCell ref="AM57:AV57"/>
    <mergeCell ref="AW57:BF57"/>
    <mergeCell ref="BG57:BP57"/>
    <mergeCell ref="BQ57:CK57"/>
    <mergeCell ref="CL57:CY57"/>
    <mergeCell ref="CZ57:DM57"/>
    <mergeCell ref="DN57:EL57"/>
    <mergeCell ref="EM57:FK57"/>
    <mergeCell ref="CZ55:DM55"/>
    <mergeCell ref="DN55:EL55"/>
    <mergeCell ref="EM55:FK55"/>
    <mergeCell ref="AM56:AV56"/>
    <mergeCell ref="AW56:BF56"/>
    <mergeCell ref="BG56:BP56"/>
    <mergeCell ref="BQ56:CK56"/>
    <mergeCell ref="CL56:CY56"/>
    <mergeCell ref="CZ56:DM56"/>
    <mergeCell ref="DN56:EL56"/>
    <mergeCell ref="A55:AL58"/>
    <mergeCell ref="AM55:AV55"/>
    <mergeCell ref="AW55:BF55"/>
    <mergeCell ref="BG55:BP55"/>
    <mergeCell ref="BQ55:CK55"/>
    <mergeCell ref="CL55:CY55"/>
    <mergeCell ref="AM58:AV58"/>
    <mergeCell ref="AW58:BF58"/>
    <mergeCell ref="BG58:BP58"/>
    <mergeCell ref="BQ58:CK58"/>
    <mergeCell ref="EM53:FK53"/>
    <mergeCell ref="AM54:AV54"/>
    <mergeCell ref="AW54:BF54"/>
    <mergeCell ref="BG54:BP54"/>
    <mergeCell ref="BQ54:CK54"/>
    <mergeCell ref="CL54:CY54"/>
    <mergeCell ref="CZ54:DM54"/>
    <mergeCell ref="DN54:EL54"/>
    <mergeCell ref="EM54:FK54"/>
    <mergeCell ref="DN52:EL52"/>
    <mergeCell ref="EM52:FK52"/>
    <mergeCell ref="A53:AL54"/>
    <mergeCell ref="AM53:AV53"/>
    <mergeCell ref="AW53:BF53"/>
    <mergeCell ref="BG53:BP53"/>
    <mergeCell ref="BQ53:CK53"/>
    <mergeCell ref="CL53:CY53"/>
    <mergeCell ref="CZ53:DM53"/>
    <mergeCell ref="DN53:EL53"/>
    <mergeCell ref="AM52:AV52"/>
    <mergeCell ref="AW52:BF52"/>
    <mergeCell ref="BG52:BP52"/>
    <mergeCell ref="BQ52:CK52"/>
    <mergeCell ref="CL52:CY52"/>
    <mergeCell ref="CZ52:DM52"/>
    <mergeCell ref="EM50:FK50"/>
    <mergeCell ref="A51:AL52"/>
    <mergeCell ref="AM51:AV51"/>
    <mergeCell ref="AW51:BF51"/>
    <mergeCell ref="BG51:BP51"/>
    <mergeCell ref="BQ51:CK51"/>
    <mergeCell ref="CL51:CY51"/>
    <mergeCell ref="CZ51:DM51"/>
    <mergeCell ref="DN51:EL51"/>
    <mergeCell ref="EM51:FK51"/>
    <mergeCell ref="CZ49:DM49"/>
    <mergeCell ref="DN49:EL49"/>
    <mergeCell ref="EM49:FK49"/>
    <mergeCell ref="AM50:AV50"/>
    <mergeCell ref="AW50:BF50"/>
    <mergeCell ref="BG50:BP50"/>
    <mergeCell ref="BQ50:CK50"/>
    <mergeCell ref="CL50:CY50"/>
    <mergeCell ref="CZ50:DM50"/>
    <mergeCell ref="DN50:EL50"/>
    <mergeCell ref="A49:AL50"/>
    <mergeCell ref="AM49:AV49"/>
    <mergeCell ref="AW49:BF49"/>
    <mergeCell ref="BG49:BP49"/>
    <mergeCell ref="BQ49:CK49"/>
    <mergeCell ref="CL49:CY49"/>
    <mergeCell ref="EM47:FK47"/>
    <mergeCell ref="AM48:AV48"/>
    <mergeCell ref="AW48:BF48"/>
    <mergeCell ref="BG48:BP48"/>
    <mergeCell ref="BQ48:CK48"/>
    <mergeCell ref="CL48:CY48"/>
    <mergeCell ref="CZ48:DM48"/>
    <mergeCell ref="DN48:EL48"/>
    <mergeCell ref="EM48:FK48"/>
    <mergeCell ref="DN46:EL46"/>
    <mergeCell ref="EM46:FK46"/>
    <mergeCell ref="A47:AL48"/>
    <mergeCell ref="AM47:AV47"/>
    <mergeCell ref="AW47:BF47"/>
    <mergeCell ref="BG47:BP47"/>
    <mergeCell ref="BQ47:CK47"/>
    <mergeCell ref="CL47:CY47"/>
    <mergeCell ref="CZ47:DM47"/>
    <mergeCell ref="DN47:EL47"/>
    <mergeCell ref="AM46:AV46"/>
    <mergeCell ref="AW46:BF46"/>
    <mergeCell ref="BG46:BP46"/>
    <mergeCell ref="BQ46:CK46"/>
    <mergeCell ref="CL46:CY46"/>
    <mergeCell ref="CZ46:DM46"/>
    <mergeCell ref="EM44:FK44"/>
    <mergeCell ref="A45:AL46"/>
    <mergeCell ref="AM45:AV45"/>
    <mergeCell ref="AW45:BF45"/>
    <mergeCell ref="BG45:BP45"/>
    <mergeCell ref="BQ45:CK45"/>
    <mergeCell ref="CL45:CY45"/>
    <mergeCell ref="CZ45:DM45"/>
    <mergeCell ref="DN45:EL45"/>
    <mergeCell ref="EM45:FK45"/>
    <mergeCell ref="CZ43:DM43"/>
    <mergeCell ref="DN43:EL43"/>
    <mergeCell ref="EM43:FK43"/>
    <mergeCell ref="AM44:AV44"/>
    <mergeCell ref="AW44:BF44"/>
    <mergeCell ref="BG44:BP44"/>
    <mergeCell ref="BQ44:CK44"/>
    <mergeCell ref="CL44:CY44"/>
    <mergeCell ref="CZ44:DM44"/>
    <mergeCell ref="DN44:EL44"/>
    <mergeCell ref="CL42:CY42"/>
    <mergeCell ref="CZ42:DM42"/>
    <mergeCell ref="DN42:EL42"/>
    <mergeCell ref="EM42:FK42"/>
    <mergeCell ref="A43:AL44"/>
    <mergeCell ref="AM43:AV43"/>
    <mergeCell ref="AW43:BF43"/>
    <mergeCell ref="BG43:BP43"/>
    <mergeCell ref="BQ43:CK43"/>
    <mergeCell ref="CL43:CY43"/>
    <mergeCell ref="EM40:FK40"/>
    <mergeCell ref="AM41:AV41"/>
    <mergeCell ref="AW41:BF41"/>
    <mergeCell ref="BG41:BP41"/>
    <mergeCell ref="BQ41:CK41"/>
    <mergeCell ref="CL41:CY41"/>
    <mergeCell ref="CZ41:DM41"/>
    <mergeCell ref="DN41:EL41"/>
    <mergeCell ref="EM41:FK41"/>
    <mergeCell ref="CZ39:DM39"/>
    <mergeCell ref="DN39:EL39"/>
    <mergeCell ref="EM39:FK39"/>
    <mergeCell ref="AM40:AV40"/>
    <mergeCell ref="AW40:BF40"/>
    <mergeCell ref="BG40:BP40"/>
    <mergeCell ref="BQ40:CK40"/>
    <mergeCell ref="CL40:CY40"/>
    <mergeCell ref="CZ40:DM40"/>
    <mergeCell ref="DN40:EL40"/>
    <mergeCell ref="A39:AL42"/>
    <mergeCell ref="AM39:AV39"/>
    <mergeCell ref="AW39:BF39"/>
    <mergeCell ref="BG39:BP39"/>
    <mergeCell ref="BQ39:CK39"/>
    <mergeCell ref="CL39:CY39"/>
    <mergeCell ref="AM42:AV42"/>
    <mergeCell ref="AW42:BF42"/>
    <mergeCell ref="BG42:BP42"/>
    <mergeCell ref="BQ42:CK42"/>
    <mergeCell ref="EM37:FK37"/>
    <mergeCell ref="AM38:AV38"/>
    <mergeCell ref="AW38:BF38"/>
    <mergeCell ref="BG38:BP38"/>
    <mergeCell ref="BQ38:CK38"/>
    <mergeCell ref="CL38:CY38"/>
    <mergeCell ref="CZ38:DM38"/>
    <mergeCell ref="DN38:EL38"/>
    <mergeCell ref="EM38:FK38"/>
    <mergeCell ref="DN36:EL36"/>
    <mergeCell ref="EM36:FK36"/>
    <mergeCell ref="A37:AL38"/>
    <mergeCell ref="AM37:AV37"/>
    <mergeCell ref="AW37:BF37"/>
    <mergeCell ref="BG37:BP37"/>
    <mergeCell ref="BQ37:CK37"/>
    <mergeCell ref="CL37:CY37"/>
    <mergeCell ref="CZ37:DM37"/>
    <mergeCell ref="DN37:EL37"/>
    <mergeCell ref="AM36:AV36"/>
    <mergeCell ref="AW36:BF36"/>
    <mergeCell ref="BG36:BP36"/>
    <mergeCell ref="BQ36:CK36"/>
    <mergeCell ref="CL36:CY36"/>
    <mergeCell ref="CZ36:DM36"/>
    <mergeCell ref="EM34:FK34"/>
    <mergeCell ref="A35:AL36"/>
    <mergeCell ref="AM35:AV35"/>
    <mergeCell ref="AW35:BF35"/>
    <mergeCell ref="BG35:BP35"/>
    <mergeCell ref="BQ35:CK35"/>
    <mergeCell ref="CL35:CY35"/>
    <mergeCell ref="CZ35:DM35"/>
    <mergeCell ref="DN35:EL35"/>
    <mergeCell ref="EM35:FK35"/>
    <mergeCell ref="DN33:EL33"/>
    <mergeCell ref="EM33:FK33"/>
    <mergeCell ref="A34:AL34"/>
    <mergeCell ref="AM34:AV34"/>
    <mergeCell ref="AW34:BF34"/>
    <mergeCell ref="BG34:BP34"/>
    <mergeCell ref="BQ34:CK34"/>
    <mergeCell ref="CL34:CY34"/>
    <mergeCell ref="CZ34:DM34"/>
    <mergeCell ref="DN34:EL34"/>
    <mergeCell ref="BG30:CK30"/>
    <mergeCell ref="BZ31:CB31"/>
    <mergeCell ref="BG33:BP33"/>
    <mergeCell ref="BQ33:CK33"/>
    <mergeCell ref="CL33:CY33"/>
    <mergeCell ref="CZ33:DM33"/>
    <mergeCell ref="L25:AV25"/>
    <mergeCell ref="EZ25:FK25"/>
    <mergeCell ref="L26:AV26"/>
    <mergeCell ref="EM27:FK27"/>
    <mergeCell ref="A29:AL33"/>
    <mergeCell ref="AM29:AV33"/>
    <mergeCell ref="AW29:BF33"/>
    <mergeCell ref="BG29:CK29"/>
    <mergeCell ref="CL29:DM32"/>
    <mergeCell ref="DN29:FK32"/>
    <mergeCell ref="AM20:EL21"/>
    <mergeCell ref="EZ20:FK20"/>
    <mergeCell ref="EZ21:FK21"/>
    <mergeCell ref="AM22:EL23"/>
    <mergeCell ref="EZ22:FK23"/>
    <mergeCell ref="EZ24:FK24"/>
    <mergeCell ref="EZ13:FK13"/>
    <mergeCell ref="AM14:EL15"/>
    <mergeCell ref="EZ14:FK15"/>
    <mergeCell ref="EZ16:FK18"/>
    <mergeCell ref="AW17:BX18"/>
    <mergeCell ref="AM19:EL19"/>
    <mergeCell ref="EZ19:FK19"/>
    <mergeCell ref="B10:EX10"/>
    <mergeCell ref="EJ11:EM11"/>
    <mergeCell ref="EZ11:FK11"/>
    <mergeCell ref="EZ12:FK12"/>
    <mergeCell ref="AQ13:AU13"/>
    <mergeCell ref="AV13:AW13"/>
    <mergeCell ref="AX13:BT13"/>
    <mergeCell ref="BU13:BX13"/>
    <mergeCell ref="BY13:CA13"/>
    <mergeCell ref="CB13:CD13"/>
    <mergeCell ref="BP8:CK8"/>
    <mergeCell ref="DY8:FK8"/>
    <mergeCell ref="BQ9:BU9"/>
    <mergeCell ref="BV9:BW9"/>
    <mergeCell ref="BX9:CT9"/>
    <mergeCell ref="CU9:CX9"/>
    <mergeCell ref="CY9:DA9"/>
    <mergeCell ref="DB9:DD9"/>
    <mergeCell ref="BP2:FK2"/>
    <mergeCell ref="BP3:FK3"/>
    <mergeCell ref="BP4:FK4"/>
    <mergeCell ref="BP5:FK5"/>
    <mergeCell ref="BP6:FK6"/>
    <mergeCell ref="BP7:CK7"/>
    <mergeCell ref="DY7:FK7"/>
  </mergeCells>
  <printOptions/>
  <pageMargins left="0.7" right="0.7" top="0.75" bottom="0.75" header="0.3" footer="0.3"/>
  <pageSetup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K74"/>
  <sheetViews>
    <sheetView tabSelected="1" zoomScalePageLayoutView="0" workbookViewId="0" topLeftCell="A30">
      <selection activeCell="BQ62" sqref="BQ62:CK62"/>
    </sheetView>
  </sheetViews>
  <sheetFormatPr defaultColWidth="0.875" defaultRowHeight="12.75"/>
  <cols>
    <col min="1" max="35" width="0.875" style="1" customWidth="1"/>
    <col min="36" max="36" width="0.6171875" style="1" customWidth="1"/>
    <col min="37" max="38" width="0.875" style="1" hidden="1" customWidth="1"/>
    <col min="39" max="47" width="0.875" style="1" customWidth="1"/>
    <col min="48" max="48" width="4.375" style="1" customWidth="1"/>
    <col min="49" max="55" width="0.875" style="1" customWidth="1"/>
    <col min="56" max="56" width="0.6171875" style="1" customWidth="1"/>
    <col min="57" max="58" width="0.875" style="1" hidden="1" customWidth="1"/>
    <col min="59" max="67" width="0.875" style="1" customWidth="1"/>
    <col min="68" max="68" width="1.625" style="1" customWidth="1"/>
    <col min="69" max="86" width="0.875" style="1" customWidth="1"/>
    <col min="87" max="87" width="0.12890625" style="1" customWidth="1"/>
    <col min="88" max="89" width="0.875" style="1" hidden="1" customWidth="1"/>
    <col min="90" max="16384" width="0.875" style="1" customWidth="1"/>
  </cols>
  <sheetData>
    <row r="1" s="3" customFormat="1" ht="7.5" customHeight="1"/>
    <row r="2" spans="68:167" s="2" customFormat="1" ht="10.5" customHeight="1">
      <c r="BP2" s="82" t="s">
        <v>25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</row>
    <row r="3" spans="68:167" s="2" customFormat="1" ht="10.5" customHeight="1">
      <c r="BP3" s="43" t="s">
        <v>111</v>
      </c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68:167" s="3" customFormat="1" ht="9.75" customHeight="1">
      <c r="BP4" s="131" t="s">
        <v>26</v>
      </c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</row>
    <row r="5" spans="68:167" s="2" customFormat="1" ht="10.5" customHeight="1">
      <c r="BP5" s="43" t="s">
        <v>58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</row>
    <row r="6" spans="68:167" s="3" customFormat="1" ht="9.75" customHeight="1">
      <c r="BP6" s="44" t="s">
        <v>27</v>
      </c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68:167" s="2" customFormat="1" ht="10.5" customHeight="1"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21"/>
      <c r="CM7" s="21"/>
      <c r="DT7" s="21"/>
      <c r="DU7" s="21"/>
      <c r="DV7" s="21"/>
      <c r="DW7" s="21"/>
      <c r="DX7" s="21"/>
      <c r="DY7" s="43" t="s">
        <v>112</v>
      </c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68:167" s="3" customFormat="1" ht="9.75" customHeight="1">
      <c r="BP8" s="44" t="s">
        <v>11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35"/>
      <c r="CM8" s="35"/>
      <c r="DY8" s="131" t="s">
        <v>12</v>
      </c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</row>
    <row r="9" spans="68:167" s="2" customFormat="1" ht="13.5" customHeight="1">
      <c r="BP9" s="4" t="s">
        <v>18</v>
      </c>
      <c r="BQ9" s="130"/>
      <c r="BR9" s="130"/>
      <c r="BS9" s="130"/>
      <c r="BT9" s="130"/>
      <c r="BU9" s="130"/>
      <c r="BV9" s="47" t="s">
        <v>18</v>
      </c>
      <c r="BW9" s="47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76">
        <v>20</v>
      </c>
      <c r="CV9" s="76"/>
      <c r="CW9" s="76"/>
      <c r="CX9" s="76"/>
      <c r="CY9" s="72"/>
      <c r="CZ9" s="72"/>
      <c r="DA9" s="72"/>
      <c r="DB9" s="47" t="s">
        <v>19</v>
      </c>
      <c r="DC9" s="47"/>
      <c r="DD9" s="47"/>
      <c r="FK9" s="4"/>
    </row>
    <row r="10" spans="2:154" s="15" customFormat="1" ht="24" customHeight="1">
      <c r="B10" s="135" t="s">
        <v>23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</row>
    <row r="11" spans="1:167" s="2" customFormat="1" ht="12" customHeight="1" thickBot="1">
      <c r="A11" s="1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I11" s="29" t="s">
        <v>49</v>
      </c>
      <c r="EJ11" s="145" t="s">
        <v>90</v>
      </c>
      <c r="EK11" s="145"/>
      <c r="EL11" s="145"/>
      <c r="EM11" s="145"/>
      <c r="EN11" s="10" t="s">
        <v>21</v>
      </c>
      <c r="EO11" s="10"/>
      <c r="EP11" s="10"/>
      <c r="EQ11" s="10"/>
      <c r="EZ11" s="142" t="s">
        <v>2</v>
      </c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4"/>
    </row>
    <row r="12" spans="132:167" s="2" customFormat="1" ht="12" customHeight="1">
      <c r="EB12" s="10"/>
      <c r="EC12" s="10"/>
      <c r="ED12" s="10"/>
      <c r="EE12" s="10"/>
      <c r="EF12" s="12"/>
      <c r="EG12" s="12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5"/>
      <c r="ES12" s="5"/>
      <c r="ET12" s="5"/>
      <c r="EU12" s="5"/>
      <c r="EW12" s="6"/>
      <c r="EX12" s="5" t="s">
        <v>4</v>
      </c>
      <c r="EZ12" s="110" t="s">
        <v>24</v>
      </c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pans="42:167" s="2" customFormat="1" ht="10.5" customHeight="1">
      <c r="AP13" s="4" t="s">
        <v>22</v>
      </c>
      <c r="AQ13" s="54" t="s">
        <v>126</v>
      </c>
      <c r="AR13" s="54"/>
      <c r="AS13" s="54"/>
      <c r="AT13" s="54"/>
      <c r="AU13" s="54"/>
      <c r="AV13" s="47" t="s">
        <v>18</v>
      </c>
      <c r="AW13" s="47"/>
      <c r="AX13" s="54" t="s">
        <v>127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76">
        <v>20</v>
      </c>
      <c r="BV13" s="76"/>
      <c r="BW13" s="76"/>
      <c r="BX13" s="76"/>
      <c r="BY13" s="72" t="s">
        <v>90</v>
      </c>
      <c r="BZ13" s="72"/>
      <c r="CA13" s="72"/>
      <c r="CB13" s="47" t="s">
        <v>19</v>
      </c>
      <c r="CC13" s="47"/>
      <c r="CD13" s="47"/>
      <c r="ER13" s="4"/>
      <c r="ES13" s="4"/>
      <c r="ET13" s="4"/>
      <c r="EU13" s="4"/>
      <c r="EX13" s="4" t="s">
        <v>3</v>
      </c>
      <c r="EZ13" s="113" t="s">
        <v>124</v>
      </c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pans="1:167" s="2" customFormat="1" ht="10.5" customHeight="1">
      <c r="A14" s="2" t="s">
        <v>48</v>
      </c>
      <c r="AM14" s="125" t="s">
        <v>84</v>
      </c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R14" s="4"/>
      <c r="ES14" s="4"/>
      <c r="ET14" s="4"/>
      <c r="EU14" s="4"/>
      <c r="EX14" s="4"/>
      <c r="EZ14" s="63" t="s">
        <v>85</v>
      </c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5"/>
    </row>
    <row r="15" spans="1:167" s="2" customFormat="1" ht="12" customHeight="1">
      <c r="A15" s="2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R15" s="4"/>
      <c r="ES15" s="4"/>
      <c r="ET15" s="4"/>
      <c r="EU15" s="4"/>
      <c r="EX15" s="4" t="s">
        <v>5</v>
      </c>
      <c r="EZ15" s="121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122"/>
    </row>
    <row r="16" spans="1:167" s="2" customFormat="1" ht="3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R16" s="4"/>
      <c r="ES16" s="4"/>
      <c r="ET16" s="4"/>
      <c r="EU16" s="4"/>
      <c r="EX16" s="4"/>
      <c r="EZ16" s="63" t="s">
        <v>124</v>
      </c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10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6" t="s">
        <v>28</v>
      </c>
      <c r="AN17" s="13"/>
      <c r="AP17" s="13"/>
      <c r="AQ17" s="13"/>
      <c r="AR17" s="13"/>
      <c r="AW17" s="136" t="s">
        <v>83</v>
      </c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8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R17" s="4"/>
      <c r="ES17" s="4"/>
      <c r="ET17" s="4"/>
      <c r="EU17" s="4"/>
      <c r="EX17" s="4" t="s">
        <v>29</v>
      </c>
      <c r="EZ17" s="118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20"/>
    </row>
    <row r="18" spans="1:167" s="2" customFormat="1" ht="3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1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R18" s="4"/>
      <c r="ES18" s="4"/>
      <c r="ET18" s="4"/>
      <c r="EU18" s="4"/>
      <c r="EX18" s="4"/>
      <c r="EZ18" s="121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122"/>
    </row>
    <row r="19" spans="1:167" s="2" customFormat="1" ht="10.5" customHeight="1">
      <c r="A19" s="2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M19" s="124" t="s">
        <v>60</v>
      </c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R19" s="4"/>
      <c r="ES19" s="4"/>
      <c r="ET19" s="4"/>
      <c r="EU19" s="4"/>
      <c r="EX19" s="5" t="s">
        <v>50</v>
      </c>
      <c r="EZ19" s="116" t="s">
        <v>59</v>
      </c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117"/>
    </row>
    <row r="20" spans="1:167" s="2" customFormat="1" ht="10.5" customHeight="1">
      <c r="A20" s="2" t="s">
        <v>0</v>
      </c>
      <c r="AM20" s="123" t="s">
        <v>58</v>
      </c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R20" s="4"/>
      <c r="ES20" s="4"/>
      <c r="ET20" s="4"/>
      <c r="EU20" s="4"/>
      <c r="EX20" s="4"/>
      <c r="EZ20" s="63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:167" s="2" customFormat="1" ht="10.5" customHeight="1">
      <c r="A21" s="2" t="s">
        <v>46</v>
      </c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R21" s="4"/>
      <c r="ES21" s="4"/>
      <c r="ET21" s="4"/>
      <c r="EU21" s="4"/>
      <c r="EX21" s="4" t="s">
        <v>6</v>
      </c>
      <c r="EZ21" s="50" t="s">
        <v>93</v>
      </c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2" customFormat="1" ht="10.5" customHeight="1">
      <c r="A22" s="2" t="s">
        <v>0</v>
      </c>
      <c r="AM22" s="123" t="s">
        <v>61</v>
      </c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6"/>
      <c r="EN22" s="6"/>
      <c r="EO22" s="6"/>
      <c r="EP22" s="6"/>
      <c r="EQ22" s="6"/>
      <c r="ER22" s="5"/>
      <c r="ES22" s="5"/>
      <c r="ET22" s="5"/>
      <c r="EU22" s="5"/>
      <c r="EW22" s="6"/>
      <c r="EZ22" s="63" t="s">
        <v>77</v>
      </c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5"/>
    </row>
    <row r="23" spans="1:167" s="2" customFormat="1" ht="10.5" customHeight="1">
      <c r="A23" s="2" t="s">
        <v>51</v>
      </c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6"/>
      <c r="EN23" s="6"/>
      <c r="EO23" s="6"/>
      <c r="EP23" s="6"/>
      <c r="EQ23" s="6"/>
      <c r="ER23" s="5"/>
      <c r="ES23" s="5"/>
      <c r="ET23" s="5"/>
      <c r="EU23" s="5"/>
      <c r="EW23" s="6"/>
      <c r="EX23" s="4" t="s">
        <v>5</v>
      </c>
      <c r="EZ23" s="121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122"/>
    </row>
    <row r="24" spans="1:167" s="2" customFormat="1" ht="10.5" customHeight="1">
      <c r="A24" s="2" t="s">
        <v>32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6"/>
      <c r="EK24" s="6"/>
      <c r="EL24" s="6"/>
      <c r="EM24" s="6"/>
      <c r="EN24" s="6"/>
      <c r="EO24" s="6"/>
      <c r="EP24" s="6"/>
      <c r="EQ24" s="6"/>
      <c r="ER24" s="5"/>
      <c r="ES24" s="5"/>
      <c r="ET24" s="5"/>
      <c r="EU24" s="5"/>
      <c r="EW24" s="6"/>
      <c r="EX24" s="4" t="s">
        <v>30</v>
      </c>
      <c r="EZ24" s="50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2"/>
    </row>
    <row r="25" spans="12:167" s="2" customFormat="1" ht="10.5" customHeight="1" thickBot="1"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6"/>
      <c r="EK25" s="6"/>
      <c r="EL25" s="6"/>
      <c r="EM25" s="6"/>
      <c r="EN25" s="6"/>
      <c r="EO25" s="6"/>
      <c r="EP25" s="6"/>
      <c r="EQ25" s="6"/>
      <c r="ER25" s="5"/>
      <c r="ES25" s="5"/>
      <c r="ET25" s="5"/>
      <c r="EU25" s="5"/>
      <c r="EW25" s="6"/>
      <c r="EX25" s="4" t="s">
        <v>31</v>
      </c>
      <c r="EZ25" s="66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8"/>
    </row>
    <row r="26" spans="12:167" s="3" customFormat="1" ht="10.5" customHeight="1" thickBot="1">
      <c r="L26" s="44" t="s">
        <v>33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9"/>
      <c r="EK26" s="9"/>
      <c r="EL26" s="9"/>
      <c r="EM26" s="9"/>
      <c r="EN26" s="9"/>
      <c r="EO26" s="9"/>
      <c r="EP26" s="9"/>
      <c r="EQ26" s="9"/>
      <c r="ER26" s="19"/>
      <c r="ES26" s="19"/>
      <c r="ET26" s="19"/>
      <c r="EU26" s="19"/>
      <c r="EW26" s="9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</row>
    <row r="27" spans="50:167" s="2" customFormat="1" ht="12" thickBot="1">
      <c r="AX27" s="30"/>
      <c r="AY27" s="30"/>
      <c r="AZ27" s="30"/>
      <c r="BA27" s="30"/>
      <c r="BB27" s="3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CB27" s="14"/>
      <c r="CC27" s="14"/>
      <c r="CD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I27" s="14"/>
      <c r="EK27" s="5" t="s">
        <v>52</v>
      </c>
      <c r="EM27" s="69">
        <v>27830</v>
      </c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1"/>
    </row>
    <row r="28" spans="1:167" s="2" customFormat="1" ht="4.5" customHeight="1">
      <c r="A28" s="13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2" customFormat="1" ht="10.5" customHeight="1">
      <c r="A29" s="148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127" t="s">
        <v>35</v>
      </c>
      <c r="AN29" s="95"/>
      <c r="AO29" s="95"/>
      <c r="AP29" s="95"/>
      <c r="AQ29" s="95"/>
      <c r="AR29" s="95"/>
      <c r="AS29" s="95"/>
      <c r="AT29" s="95"/>
      <c r="AU29" s="95"/>
      <c r="AV29" s="95"/>
      <c r="AW29" s="127" t="s">
        <v>36</v>
      </c>
      <c r="AX29" s="95"/>
      <c r="AY29" s="95"/>
      <c r="AZ29" s="95"/>
      <c r="BA29" s="95"/>
      <c r="BB29" s="95"/>
      <c r="BC29" s="95"/>
      <c r="BD29" s="95"/>
      <c r="BE29" s="95"/>
      <c r="BF29" s="95"/>
      <c r="BG29" s="132" t="s">
        <v>41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01" t="s">
        <v>53</v>
      </c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95" t="s">
        <v>40</v>
      </c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</row>
    <row r="30" spans="1:167" s="2" customFormat="1" ht="10.5" customHeight="1">
      <c r="A30" s="148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127"/>
      <c r="AN30" s="95"/>
      <c r="AO30" s="95"/>
      <c r="AP30" s="95"/>
      <c r="AQ30" s="95"/>
      <c r="AR30" s="95"/>
      <c r="AS30" s="95"/>
      <c r="AT30" s="95"/>
      <c r="AU30" s="95"/>
      <c r="AV30" s="95"/>
      <c r="AW30" s="127"/>
      <c r="AX30" s="95"/>
      <c r="AY30" s="95"/>
      <c r="AZ30" s="95"/>
      <c r="BA30" s="95"/>
      <c r="BB30" s="95"/>
      <c r="BC30" s="95"/>
      <c r="BD30" s="95"/>
      <c r="BE30" s="95"/>
      <c r="BF30" s="95"/>
      <c r="BG30" s="146" t="s">
        <v>42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147"/>
      <c r="CL30" s="104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pans="1:167" s="22" customFormat="1" ht="10.5" customHeight="1">
      <c r="A31" s="14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37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4" t="s">
        <v>43</v>
      </c>
      <c r="BZ31" s="72" t="s">
        <v>90</v>
      </c>
      <c r="CA31" s="72"/>
      <c r="CB31" s="72"/>
      <c r="CC31" s="2" t="s">
        <v>19</v>
      </c>
      <c r="CD31" s="2"/>
      <c r="CE31" s="2"/>
      <c r="CF31" s="2"/>
      <c r="CG31" s="2"/>
      <c r="CH31" s="2"/>
      <c r="CI31" s="2"/>
      <c r="CJ31" s="2"/>
      <c r="CK31" s="38"/>
      <c r="CL31" s="104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6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2" spans="1:167" s="22" customFormat="1" ht="3" customHeight="1">
      <c r="A32" s="14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23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107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9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22" customFormat="1" ht="10.5" customHeight="1">
      <c r="A33" s="14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45" t="s">
        <v>7</v>
      </c>
      <c r="BH33" s="45"/>
      <c r="BI33" s="45"/>
      <c r="BJ33" s="45"/>
      <c r="BK33" s="45"/>
      <c r="BL33" s="45"/>
      <c r="BM33" s="45"/>
      <c r="BN33" s="45"/>
      <c r="BO33" s="45"/>
      <c r="BP33" s="45"/>
      <c r="BQ33" s="45" t="s">
        <v>37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149" t="s">
        <v>7</v>
      </c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1"/>
      <c r="CZ33" s="149" t="s">
        <v>37</v>
      </c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1"/>
      <c r="DN33" s="45" t="s">
        <v>38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 t="s">
        <v>39</v>
      </c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</row>
    <row r="34" spans="1:167" s="2" customFormat="1" ht="10.5" customHeight="1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>
        <v>2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>
        <v>3</v>
      </c>
      <c r="AX34" s="94"/>
      <c r="AY34" s="94"/>
      <c r="AZ34" s="94"/>
      <c r="BA34" s="94"/>
      <c r="BB34" s="94"/>
      <c r="BC34" s="94"/>
      <c r="BD34" s="94"/>
      <c r="BE34" s="94"/>
      <c r="BF34" s="94"/>
      <c r="BG34" s="93">
        <v>4</v>
      </c>
      <c r="BH34" s="94"/>
      <c r="BI34" s="94"/>
      <c r="BJ34" s="94"/>
      <c r="BK34" s="94"/>
      <c r="BL34" s="94"/>
      <c r="BM34" s="94"/>
      <c r="BN34" s="94"/>
      <c r="BO34" s="94"/>
      <c r="BP34" s="94"/>
      <c r="BQ34" s="94">
        <v>5</v>
      </c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>
        <v>6</v>
      </c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>
        <v>7</v>
      </c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45">
        <v>8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>
        <v>9</v>
      </c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</row>
    <row r="35" spans="1:167" s="2" customFormat="1" ht="65.25" customHeight="1">
      <c r="A35" s="84" t="s">
        <v>117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97" t="s">
        <v>109</v>
      </c>
      <c r="AN35" s="98"/>
      <c r="AO35" s="98"/>
      <c r="AP35" s="98"/>
      <c r="AQ35" s="98"/>
      <c r="AR35" s="98"/>
      <c r="AS35" s="98"/>
      <c r="AT35" s="98"/>
      <c r="AU35" s="98"/>
      <c r="AV35" s="99"/>
      <c r="AW35" s="95">
        <v>180</v>
      </c>
      <c r="AX35" s="95"/>
      <c r="AY35" s="95"/>
      <c r="AZ35" s="95"/>
      <c r="BA35" s="95"/>
      <c r="BB35" s="95"/>
      <c r="BC35" s="95"/>
      <c r="BD35" s="95"/>
      <c r="BE35" s="95"/>
      <c r="BF35" s="95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160">
        <v>27830</v>
      </c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2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</row>
    <row r="36" spans="1:167" s="2" customFormat="1" ht="60.7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9"/>
      <c r="AM36" s="97" t="s">
        <v>108</v>
      </c>
      <c r="AN36" s="98"/>
      <c r="AO36" s="98"/>
      <c r="AP36" s="98"/>
      <c r="AQ36" s="98"/>
      <c r="AR36" s="98"/>
      <c r="AS36" s="98"/>
      <c r="AT36" s="98"/>
      <c r="AU36" s="98"/>
      <c r="AV36" s="99"/>
      <c r="AW36" s="95">
        <v>226</v>
      </c>
      <c r="AX36" s="95"/>
      <c r="AY36" s="95"/>
      <c r="AZ36" s="95"/>
      <c r="BA36" s="95"/>
      <c r="BB36" s="95"/>
      <c r="BC36" s="95"/>
      <c r="BD36" s="95"/>
      <c r="BE36" s="95"/>
      <c r="BF36" s="95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157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9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>
        <v>27830</v>
      </c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2" customFormat="1" ht="65.25" customHeight="1">
      <c r="A37" s="84" t="s">
        <v>105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6"/>
      <c r="AM37" s="97" t="s">
        <v>94</v>
      </c>
      <c r="AN37" s="98"/>
      <c r="AO37" s="98"/>
      <c r="AP37" s="98"/>
      <c r="AQ37" s="98"/>
      <c r="AR37" s="98"/>
      <c r="AS37" s="98"/>
      <c r="AT37" s="98"/>
      <c r="AU37" s="98"/>
      <c r="AV37" s="99"/>
      <c r="AW37" s="95" t="s">
        <v>62</v>
      </c>
      <c r="AX37" s="95"/>
      <c r="AY37" s="95"/>
      <c r="AZ37" s="95"/>
      <c r="BA37" s="95"/>
      <c r="BB37" s="95"/>
      <c r="BC37" s="95"/>
      <c r="BD37" s="95"/>
      <c r="BE37" s="95"/>
      <c r="BF37" s="95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59">
        <v>47045</v>
      </c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2" customFormat="1" ht="69.7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9"/>
      <c r="AM38" s="97" t="s">
        <v>104</v>
      </c>
      <c r="AN38" s="98"/>
      <c r="AO38" s="98"/>
      <c r="AP38" s="98"/>
      <c r="AQ38" s="98"/>
      <c r="AR38" s="98"/>
      <c r="AS38" s="98"/>
      <c r="AT38" s="98"/>
      <c r="AU38" s="98"/>
      <c r="AV38" s="99"/>
      <c r="AW38" s="95">
        <v>225</v>
      </c>
      <c r="AX38" s="95"/>
      <c r="AY38" s="95"/>
      <c r="AZ38" s="95"/>
      <c r="BA38" s="95"/>
      <c r="BB38" s="95"/>
      <c r="BC38" s="95"/>
      <c r="BD38" s="95"/>
      <c r="BE38" s="95"/>
      <c r="BF38" s="95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>
        <v>47045</v>
      </c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2" customFormat="1" ht="39.75" customHeight="1">
      <c r="A39" s="96" t="s">
        <v>106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6"/>
      <c r="AM39" s="97" t="s">
        <v>95</v>
      </c>
      <c r="AN39" s="98"/>
      <c r="AO39" s="98"/>
      <c r="AP39" s="98"/>
      <c r="AQ39" s="98"/>
      <c r="AR39" s="98"/>
      <c r="AS39" s="98"/>
      <c r="AT39" s="98"/>
      <c r="AU39" s="98"/>
      <c r="AV39" s="99"/>
      <c r="AW39" s="95" t="s">
        <v>62</v>
      </c>
      <c r="AX39" s="95"/>
      <c r="AY39" s="95"/>
      <c r="AZ39" s="95"/>
      <c r="BA39" s="95"/>
      <c r="BB39" s="95"/>
      <c r="BC39" s="95"/>
      <c r="BD39" s="95"/>
      <c r="BE39" s="95"/>
      <c r="BF39" s="95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59">
        <v>83000</v>
      </c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2" customFormat="1" ht="33" customHeight="1">
      <c r="A40" s="90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  <c r="AM40" s="100" t="s">
        <v>96</v>
      </c>
      <c r="AN40" s="100"/>
      <c r="AO40" s="100"/>
      <c r="AP40" s="100"/>
      <c r="AQ40" s="100"/>
      <c r="AR40" s="100"/>
      <c r="AS40" s="100"/>
      <c r="AT40" s="100"/>
      <c r="AU40" s="100"/>
      <c r="AV40" s="100"/>
      <c r="AW40" s="128" t="s">
        <v>70</v>
      </c>
      <c r="AX40" s="128"/>
      <c r="AY40" s="128"/>
      <c r="AZ40" s="128"/>
      <c r="BA40" s="128"/>
      <c r="BB40" s="128"/>
      <c r="BC40" s="128"/>
      <c r="BD40" s="128"/>
      <c r="BE40" s="128"/>
      <c r="BF40" s="128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>
        <v>6000</v>
      </c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</row>
    <row r="41" spans="1:167" s="2" customFormat="1" ht="36" customHeight="1">
      <c r="A41" s="90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  <c r="AM41" s="100" t="s">
        <v>98</v>
      </c>
      <c r="AN41" s="100"/>
      <c r="AO41" s="100"/>
      <c r="AP41" s="100"/>
      <c r="AQ41" s="100"/>
      <c r="AR41" s="100"/>
      <c r="AS41" s="100"/>
      <c r="AT41" s="100"/>
      <c r="AU41" s="100"/>
      <c r="AV41" s="100"/>
      <c r="AW41" s="128" t="s">
        <v>69</v>
      </c>
      <c r="AX41" s="128"/>
      <c r="AY41" s="128"/>
      <c r="AZ41" s="128"/>
      <c r="BA41" s="128"/>
      <c r="BB41" s="128"/>
      <c r="BC41" s="128"/>
      <c r="BD41" s="128"/>
      <c r="BE41" s="128"/>
      <c r="BF41" s="128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>
        <f>45000-9000</f>
        <v>36000</v>
      </c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</row>
    <row r="42" spans="1:167" s="2" customFormat="1" ht="44.2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100" t="s">
        <v>96</v>
      </c>
      <c r="AN42" s="100"/>
      <c r="AO42" s="100"/>
      <c r="AP42" s="100"/>
      <c r="AQ42" s="100"/>
      <c r="AR42" s="100"/>
      <c r="AS42" s="100"/>
      <c r="AT42" s="100"/>
      <c r="AU42" s="100"/>
      <c r="AV42" s="100"/>
      <c r="AW42" s="128" t="s">
        <v>68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>
        <f>32000+9000</f>
        <v>41000</v>
      </c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</row>
    <row r="43" spans="1:167" s="2" customFormat="1" ht="36.75" customHeight="1" hidden="1">
      <c r="A43" s="96" t="s">
        <v>97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 t="s">
        <v>95</v>
      </c>
      <c r="AN43" s="98"/>
      <c r="AO43" s="98"/>
      <c r="AP43" s="98"/>
      <c r="AQ43" s="98"/>
      <c r="AR43" s="98"/>
      <c r="AS43" s="98"/>
      <c r="AT43" s="98"/>
      <c r="AU43" s="98"/>
      <c r="AV43" s="99"/>
      <c r="AW43" s="95" t="s">
        <v>62</v>
      </c>
      <c r="AX43" s="95"/>
      <c r="AY43" s="95"/>
      <c r="AZ43" s="95"/>
      <c r="BA43" s="95"/>
      <c r="BB43" s="95"/>
      <c r="BC43" s="95"/>
      <c r="BD43" s="95"/>
      <c r="BE43" s="95"/>
      <c r="BF43" s="95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</row>
    <row r="44" spans="1:167" s="2" customFormat="1" ht="59.25" customHeight="1" hidden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 t="s">
        <v>96</v>
      </c>
      <c r="AN44" s="98"/>
      <c r="AO44" s="98"/>
      <c r="AP44" s="98"/>
      <c r="AQ44" s="98"/>
      <c r="AR44" s="98"/>
      <c r="AS44" s="98"/>
      <c r="AT44" s="98"/>
      <c r="AU44" s="98"/>
      <c r="AV44" s="99"/>
      <c r="AW44" s="128" t="s">
        <v>68</v>
      </c>
      <c r="AX44" s="128"/>
      <c r="AY44" s="128"/>
      <c r="AZ44" s="128"/>
      <c r="BA44" s="128"/>
      <c r="BB44" s="128"/>
      <c r="BC44" s="128"/>
      <c r="BD44" s="128"/>
      <c r="BE44" s="128"/>
      <c r="BF44" s="128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</row>
    <row r="45" spans="1:167" s="2" customFormat="1" ht="66.75" customHeight="1">
      <c r="A45" s="96" t="s">
        <v>107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100" t="s">
        <v>99</v>
      </c>
      <c r="AN45" s="100"/>
      <c r="AO45" s="100"/>
      <c r="AP45" s="100"/>
      <c r="AQ45" s="100"/>
      <c r="AR45" s="100"/>
      <c r="AS45" s="100"/>
      <c r="AT45" s="100"/>
      <c r="AU45" s="100"/>
      <c r="AV45" s="100"/>
      <c r="AW45" s="95" t="s">
        <v>62</v>
      </c>
      <c r="AX45" s="95"/>
      <c r="AY45" s="95"/>
      <c r="AZ45" s="95"/>
      <c r="BA45" s="95"/>
      <c r="BB45" s="95"/>
      <c r="BC45" s="95"/>
      <c r="BD45" s="95"/>
      <c r="BE45" s="95"/>
      <c r="BF45" s="95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59">
        <f>27285+40000</f>
        <v>67285</v>
      </c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s="2" customFormat="1" ht="120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100" t="s">
        <v>100</v>
      </c>
      <c r="AN46" s="100"/>
      <c r="AO46" s="100"/>
      <c r="AP46" s="100"/>
      <c r="AQ46" s="100"/>
      <c r="AR46" s="100"/>
      <c r="AS46" s="100"/>
      <c r="AT46" s="100"/>
      <c r="AU46" s="100"/>
      <c r="AV46" s="100"/>
      <c r="AW46" s="128" t="s">
        <v>68</v>
      </c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>
        <f>27285+40000</f>
        <v>67285</v>
      </c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</row>
    <row r="47" spans="1:167" s="2" customFormat="1" ht="66.75" customHeight="1" hidden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83" t="s">
        <v>63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39" t="s">
        <v>62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>
        <f>91667+33348.8</f>
        <v>125015.8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</row>
    <row r="48" spans="1:167" s="2" customFormat="1" ht="65.25" customHeight="1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83" t="s">
        <v>82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39" t="s">
        <v>68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>
        <f>91667+33348.8</f>
        <v>125015.8</v>
      </c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</row>
    <row r="49" spans="1:167" s="2" customFormat="1" ht="50.25" customHeight="1" hidden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83" t="s">
        <v>64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39" t="s">
        <v>62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>
        <f>14914</f>
        <v>14914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</row>
    <row r="50" spans="1:167" s="2" customFormat="1" ht="65.25" customHeight="1" hidden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83" t="s">
        <v>71</v>
      </c>
      <c r="AN50" s="83"/>
      <c r="AO50" s="83"/>
      <c r="AP50" s="83"/>
      <c r="AQ50" s="83"/>
      <c r="AR50" s="83"/>
      <c r="AS50" s="83"/>
      <c r="AT50" s="83"/>
      <c r="AU50" s="83"/>
      <c r="AV50" s="83"/>
      <c r="AW50" s="39" t="s">
        <v>70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>
        <f>14914</f>
        <v>14914</v>
      </c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</row>
    <row r="51" spans="1:167" s="2" customFormat="1" ht="41.25" customHeight="1" hidden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83" t="s">
        <v>75</v>
      </c>
      <c r="BH51" s="83"/>
      <c r="BI51" s="83"/>
      <c r="BJ51" s="83"/>
      <c r="BK51" s="83"/>
      <c r="BL51" s="83"/>
      <c r="BM51" s="83"/>
      <c r="BN51" s="83"/>
      <c r="BO51" s="83"/>
      <c r="BP51" s="83"/>
      <c r="BQ51" s="40">
        <v>40750</v>
      </c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</row>
    <row r="52" spans="1:167" s="2" customFormat="1" ht="49.5" customHeight="1" hidden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83" t="s">
        <v>76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152">
        <v>40750</v>
      </c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4"/>
    </row>
    <row r="53" spans="1:167" s="2" customFormat="1" ht="51" customHeight="1" hidden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83" t="s">
        <v>65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155">
        <v>180</v>
      </c>
      <c r="AX53" s="155"/>
      <c r="AY53" s="155"/>
      <c r="AZ53" s="155"/>
      <c r="BA53" s="155"/>
      <c r="BB53" s="155"/>
      <c r="BC53" s="155"/>
      <c r="BD53" s="155"/>
      <c r="BE53" s="155"/>
      <c r="BF53" s="155"/>
      <c r="BG53" s="83" t="s">
        <v>73</v>
      </c>
      <c r="BH53" s="83"/>
      <c r="BI53" s="83"/>
      <c r="BJ53" s="83"/>
      <c r="BK53" s="83"/>
      <c r="BL53" s="83"/>
      <c r="BM53" s="83"/>
      <c r="BN53" s="83"/>
      <c r="BO53" s="83"/>
      <c r="BP53" s="83"/>
      <c r="BQ53" s="40">
        <v>14965</v>
      </c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>
        <v>67285</v>
      </c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</row>
    <row r="54" spans="1:167" s="2" customFormat="1" ht="55.5" customHeight="1" hidden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83" t="s">
        <v>72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39" t="s">
        <v>68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83" t="s">
        <v>74</v>
      </c>
      <c r="BH54" s="83"/>
      <c r="BI54" s="83"/>
      <c r="BJ54" s="83"/>
      <c r="BK54" s="83"/>
      <c r="BL54" s="83"/>
      <c r="BM54" s="83"/>
      <c r="BN54" s="83"/>
      <c r="BO54" s="83"/>
      <c r="BP54" s="83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>
        <f>14965+67285</f>
        <v>82250</v>
      </c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</row>
    <row r="55" spans="1:167" s="2" customFormat="1" ht="36" customHeight="1" hidden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  <c r="AM55" s="83" t="s">
        <v>79</v>
      </c>
      <c r="AN55" s="83"/>
      <c r="AO55" s="83"/>
      <c r="AP55" s="83"/>
      <c r="AQ55" s="83"/>
      <c r="AR55" s="83"/>
      <c r="AS55" s="83"/>
      <c r="AT55" s="83"/>
      <c r="AU55" s="83"/>
      <c r="AV55" s="83"/>
      <c r="AW55" s="45" t="s">
        <v>62</v>
      </c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9">
        <f>857304.26+120000</f>
        <v>977304.26</v>
      </c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</row>
    <row r="56" spans="1:167" s="2" customFormat="1" ht="13.5" customHeight="1" hidden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9"/>
      <c r="AM56" s="83" t="s">
        <v>81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39" t="s">
        <v>69</v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</row>
    <row r="57" spans="1:167" s="2" customFormat="1" ht="21" customHeight="1" hidden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9"/>
      <c r="AM57" s="83" t="s">
        <v>78</v>
      </c>
      <c r="AN57" s="83"/>
      <c r="AO57" s="83"/>
      <c r="AP57" s="83"/>
      <c r="AQ57" s="83"/>
      <c r="AR57" s="83"/>
      <c r="AS57" s="83"/>
      <c r="AT57" s="83"/>
      <c r="AU57" s="83"/>
      <c r="AV57" s="83"/>
      <c r="AW57" s="39" t="s">
        <v>80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</row>
    <row r="58" spans="1:167" s="2" customFormat="1" ht="45" customHeight="1" hidden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2"/>
      <c r="AM58" s="83" t="s">
        <v>78</v>
      </c>
      <c r="AN58" s="83"/>
      <c r="AO58" s="83"/>
      <c r="AP58" s="83"/>
      <c r="AQ58" s="83"/>
      <c r="AR58" s="83"/>
      <c r="AS58" s="83"/>
      <c r="AT58" s="83"/>
      <c r="AU58" s="83"/>
      <c r="AV58" s="83"/>
      <c r="AW58" s="39" t="s">
        <v>68</v>
      </c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</row>
    <row r="59" spans="1:167" s="2" customFormat="1" ht="28.5" customHeight="1">
      <c r="A59" s="96" t="s">
        <v>118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6"/>
      <c r="AM59" s="97" t="s">
        <v>121</v>
      </c>
      <c r="AN59" s="98"/>
      <c r="AO59" s="98"/>
      <c r="AP59" s="98"/>
      <c r="AQ59" s="98"/>
      <c r="AR59" s="98"/>
      <c r="AS59" s="98"/>
      <c r="AT59" s="98"/>
      <c r="AU59" s="98"/>
      <c r="AV59" s="99"/>
      <c r="AW59" s="95" t="s">
        <v>62</v>
      </c>
      <c r="AX59" s="95"/>
      <c r="AY59" s="95"/>
      <c r="AZ59" s="95"/>
      <c r="BA59" s="95"/>
      <c r="BB59" s="95"/>
      <c r="BC59" s="95"/>
      <c r="BD59" s="95"/>
      <c r="BE59" s="95"/>
      <c r="BF59" s="95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59">
        <v>189074.68</v>
      </c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</row>
    <row r="60" spans="1:167" s="2" customFormat="1" ht="22.5" customHeight="1">
      <c r="A60" s="9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9"/>
      <c r="AM60" s="100" t="s">
        <v>122</v>
      </c>
      <c r="AN60" s="100"/>
      <c r="AO60" s="100"/>
      <c r="AP60" s="100"/>
      <c r="AQ60" s="100"/>
      <c r="AR60" s="100"/>
      <c r="AS60" s="100"/>
      <c r="AT60" s="100"/>
      <c r="AU60" s="100"/>
      <c r="AV60" s="100"/>
      <c r="AW60" s="128" t="s">
        <v>119</v>
      </c>
      <c r="AX60" s="128"/>
      <c r="AY60" s="128"/>
      <c r="AZ60" s="128"/>
      <c r="BA60" s="128"/>
      <c r="BB60" s="128"/>
      <c r="BC60" s="128"/>
      <c r="BD60" s="128"/>
      <c r="BE60" s="128"/>
      <c r="BF60" s="128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>
        <v>118282.86</v>
      </c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</row>
    <row r="61" spans="1:167" s="2" customFormat="1" ht="28.5" customHeight="1">
      <c r="A61" s="90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  <c r="AM61" s="100" t="s">
        <v>123</v>
      </c>
      <c r="AN61" s="100"/>
      <c r="AO61" s="100"/>
      <c r="AP61" s="100"/>
      <c r="AQ61" s="100"/>
      <c r="AR61" s="100"/>
      <c r="AS61" s="100"/>
      <c r="AT61" s="100"/>
      <c r="AU61" s="100"/>
      <c r="AV61" s="100"/>
      <c r="AW61" s="128" t="s">
        <v>120</v>
      </c>
      <c r="AX61" s="128"/>
      <c r="AY61" s="128"/>
      <c r="AZ61" s="128"/>
      <c r="BA61" s="128"/>
      <c r="BB61" s="128"/>
      <c r="BC61" s="128"/>
      <c r="BD61" s="128"/>
      <c r="BE61" s="128"/>
      <c r="BF61" s="128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>
        <v>70791.82</v>
      </c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</row>
    <row r="62" spans="67:167" s="6" customFormat="1" ht="17.25" customHeight="1" thickBot="1">
      <c r="BO62" s="5" t="s">
        <v>44</v>
      </c>
      <c r="BQ62" s="163">
        <f>BQ35</f>
        <v>27830</v>
      </c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5"/>
      <c r="CL62" s="75" t="s">
        <v>56</v>
      </c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166">
        <f>DN37+DN39+DN45+DN59</f>
        <v>386404.68</v>
      </c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>
        <f>EM36+EM38+EM40+EM41+EM42+EM46+EM60+EM61</f>
        <v>414234.68</v>
      </c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</row>
    <row r="63" ht="4.5" customHeight="1" thickBot="1"/>
    <row r="64" spans="150:167" s="2" customFormat="1" ht="10.5" customHeight="1">
      <c r="ET64" s="4"/>
      <c r="EU64" s="4"/>
      <c r="EX64" s="4" t="s">
        <v>8</v>
      </c>
      <c r="EZ64" s="60" t="s">
        <v>103</v>
      </c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2"/>
    </row>
    <row r="65" spans="1:167" s="2" customFormat="1" ht="10.5" customHeight="1" thickBot="1">
      <c r="A65" s="2" t="s">
        <v>10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H65" s="43" t="s">
        <v>125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ET65" s="4"/>
      <c r="EU65" s="4"/>
      <c r="EW65" s="6"/>
      <c r="EX65" s="4" t="s">
        <v>9</v>
      </c>
      <c r="EZ65" s="55">
        <v>1</v>
      </c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7"/>
    </row>
    <row r="66" spans="14:57" s="3" customFormat="1" ht="10.5" customHeight="1" thickBot="1">
      <c r="N66" s="44" t="s">
        <v>11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H66" s="44" t="s">
        <v>12</v>
      </c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167" ht="10.5" customHeight="1">
      <c r="A67" s="2" t="s">
        <v>54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X67" s="73" t="s">
        <v>13</v>
      </c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4"/>
    </row>
    <row r="68" spans="1:167" ht="10.5" customHeight="1">
      <c r="A68" s="2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X68" s="41" t="s">
        <v>45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2"/>
    </row>
    <row r="69" spans="1:167" ht="10.5" customHeight="1">
      <c r="A69" s="2" t="s">
        <v>20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H69" s="43" t="s">
        <v>66</v>
      </c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X69" s="36"/>
      <c r="BY69" s="2" t="s">
        <v>14</v>
      </c>
      <c r="CL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7"/>
    </row>
    <row r="70" spans="14:167" ht="10.5" customHeight="1">
      <c r="N70" s="44" t="s">
        <v>11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H70" s="44" t="s">
        <v>12</v>
      </c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X70" s="36"/>
      <c r="BY70" s="2" t="s">
        <v>15</v>
      </c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Z70" s="43"/>
      <c r="DA70" s="43"/>
      <c r="DB70" s="43"/>
      <c r="DC70" s="43"/>
      <c r="DD70" s="43"/>
      <c r="DE70" s="43"/>
      <c r="DF70" s="43"/>
      <c r="DG70" s="43"/>
      <c r="DH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FJ70" s="2"/>
      <c r="FK70" s="7"/>
    </row>
    <row r="71" spans="1:167" ht="10.5" customHeight="1">
      <c r="A71" s="2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X71" s="36"/>
      <c r="CL71" s="53" t="s">
        <v>16</v>
      </c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Z71" s="53" t="s">
        <v>11</v>
      </c>
      <c r="DA71" s="53"/>
      <c r="DB71" s="53"/>
      <c r="DC71" s="53"/>
      <c r="DD71" s="53"/>
      <c r="DE71" s="53"/>
      <c r="DF71" s="53"/>
      <c r="DG71" s="53"/>
      <c r="DH71" s="53"/>
      <c r="DJ71" s="53" t="s">
        <v>12</v>
      </c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C71" s="53" t="s">
        <v>17</v>
      </c>
      <c r="ED71" s="53"/>
      <c r="EE71" s="53"/>
      <c r="EF71" s="53"/>
      <c r="EG71" s="53"/>
      <c r="EH71" s="53"/>
      <c r="EI71" s="53"/>
      <c r="EJ71" s="53"/>
      <c r="EK71" s="53"/>
      <c r="EL71" s="53"/>
      <c r="FJ71" s="8"/>
      <c r="FK71" s="7"/>
    </row>
    <row r="72" spans="1:167" ht="10.5" customHeight="1">
      <c r="A72" s="2" t="s">
        <v>15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3" t="s">
        <v>101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O72" s="43" t="s">
        <v>128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H72" s="54" t="s">
        <v>67</v>
      </c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X72" s="36"/>
      <c r="BY72" s="76" t="s">
        <v>18</v>
      </c>
      <c r="BZ72" s="76"/>
      <c r="CA72" s="54"/>
      <c r="CB72" s="54"/>
      <c r="CC72" s="54"/>
      <c r="CD72" s="54"/>
      <c r="CE72" s="54"/>
      <c r="CF72" s="47" t="s">
        <v>18</v>
      </c>
      <c r="CG72" s="47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76">
        <v>20</v>
      </c>
      <c r="DF72" s="76"/>
      <c r="DG72" s="76"/>
      <c r="DH72" s="76"/>
      <c r="DI72" s="72"/>
      <c r="DJ72" s="72"/>
      <c r="DK72" s="72"/>
      <c r="DL72" s="47" t="s">
        <v>19</v>
      </c>
      <c r="DM72" s="47"/>
      <c r="DN72" s="47"/>
      <c r="ED72" s="2"/>
      <c r="EE72" s="2"/>
      <c r="EF72" s="2"/>
      <c r="EG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7"/>
    </row>
    <row r="73" spans="14:167" s="3" customFormat="1" ht="9.75" customHeight="1" thickBot="1">
      <c r="N73" s="53" t="s">
        <v>16</v>
      </c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D73" s="53" t="s">
        <v>11</v>
      </c>
      <c r="AE73" s="53"/>
      <c r="AF73" s="53"/>
      <c r="AG73" s="53"/>
      <c r="AH73" s="53"/>
      <c r="AI73" s="53"/>
      <c r="AJ73" s="53"/>
      <c r="AK73" s="53"/>
      <c r="AL73" s="53"/>
      <c r="AM73" s="53"/>
      <c r="AO73" s="53" t="s">
        <v>12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H73" s="53" t="s">
        <v>17</v>
      </c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X73" s="26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8"/>
    </row>
    <row r="74" spans="1:42" s="2" customFormat="1" ht="10.5" customHeight="1">
      <c r="A74" s="76" t="s">
        <v>18</v>
      </c>
      <c r="B74" s="76"/>
      <c r="C74" s="54"/>
      <c r="D74" s="54"/>
      <c r="E74" s="54"/>
      <c r="F74" s="54"/>
      <c r="G74" s="54"/>
      <c r="H74" s="47" t="s">
        <v>18</v>
      </c>
      <c r="I74" s="47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82" t="s">
        <v>102</v>
      </c>
      <c r="AH74" s="82"/>
      <c r="AI74" s="82"/>
      <c r="AJ74" s="82"/>
      <c r="AK74" s="82"/>
      <c r="AL74" s="82"/>
      <c r="AM74" s="82"/>
      <c r="AN74" s="82"/>
      <c r="AO74" s="82"/>
      <c r="AP74" s="82"/>
    </row>
    <row r="75" s="2" customFormat="1" ht="3" customHeight="1"/>
  </sheetData>
  <sheetProtection/>
  <mergeCells count="337">
    <mergeCell ref="BP2:FK2"/>
    <mergeCell ref="BP3:FK3"/>
    <mergeCell ref="BP4:FK4"/>
    <mergeCell ref="BP5:FK5"/>
    <mergeCell ref="BP6:FK6"/>
    <mergeCell ref="BP7:CK7"/>
    <mergeCell ref="DY7:FK7"/>
    <mergeCell ref="BP8:CK8"/>
    <mergeCell ref="DY8:FK8"/>
    <mergeCell ref="BQ9:BU9"/>
    <mergeCell ref="BV9:BW9"/>
    <mergeCell ref="BX9:CT9"/>
    <mergeCell ref="CU9:CX9"/>
    <mergeCell ref="CY9:DA9"/>
    <mergeCell ref="DB9:DD9"/>
    <mergeCell ref="B10:EX10"/>
    <mergeCell ref="EJ11:EM11"/>
    <mergeCell ref="EZ11:FK11"/>
    <mergeCell ref="EZ12:FK12"/>
    <mergeCell ref="AQ13:AU13"/>
    <mergeCell ref="AV13:AW13"/>
    <mergeCell ref="AX13:BT13"/>
    <mergeCell ref="BU13:BX13"/>
    <mergeCell ref="BY13:CA13"/>
    <mergeCell ref="CB13:CD13"/>
    <mergeCell ref="EZ13:FK13"/>
    <mergeCell ref="AM14:EL15"/>
    <mergeCell ref="EZ14:FK15"/>
    <mergeCell ref="EZ16:FK18"/>
    <mergeCell ref="AW17:BX18"/>
    <mergeCell ref="AM19:EL19"/>
    <mergeCell ref="EZ19:FK19"/>
    <mergeCell ref="AM20:EL21"/>
    <mergeCell ref="EZ20:FK20"/>
    <mergeCell ref="EZ21:FK21"/>
    <mergeCell ref="AM22:EL23"/>
    <mergeCell ref="EZ22:FK23"/>
    <mergeCell ref="EZ24:FK24"/>
    <mergeCell ref="L25:AV25"/>
    <mergeCell ref="EZ25:FK25"/>
    <mergeCell ref="L26:AV26"/>
    <mergeCell ref="EM27:FK27"/>
    <mergeCell ref="A29:AL33"/>
    <mergeCell ref="AM29:AV33"/>
    <mergeCell ref="AW29:BF33"/>
    <mergeCell ref="BG29:CK29"/>
    <mergeCell ref="CL29:DM32"/>
    <mergeCell ref="DN29:FK32"/>
    <mergeCell ref="BG30:CK30"/>
    <mergeCell ref="BZ31:CB31"/>
    <mergeCell ref="BG33:BP33"/>
    <mergeCell ref="BQ33:CK33"/>
    <mergeCell ref="CL33:CY33"/>
    <mergeCell ref="CZ33:DM33"/>
    <mergeCell ref="DN33:EL33"/>
    <mergeCell ref="EM33:FK33"/>
    <mergeCell ref="A34:AL34"/>
    <mergeCell ref="AM34:AV34"/>
    <mergeCell ref="AW34:BF34"/>
    <mergeCell ref="BG34:BP34"/>
    <mergeCell ref="BQ34:CK34"/>
    <mergeCell ref="CL34:CY34"/>
    <mergeCell ref="CZ34:DM34"/>
    <mergeCell ref="DN34:EL34"/>
    <mergeCell ref="EM34:FK34"/>
    <mergeCell ref="A35:AL36"/>
    <mergeCell ref="AM35:AV35"/>
    <mergeCell ref="AW35:BF35"/>
    <mergeCell ref="BG35:BP35"/>
    <mergeCell ref="BQ35:CK35"/>
    <mergeCell ref="CL35:CY35"/>
    <mergeCell ref="CZ35:DM35"/>
    <mergeCell ref="DN35:EL35"/>
    <mergeCell ref="EM35:FK35"/>
    <mergeCell ref="AM36:AV36"/>
    <mergeCell ref="AW36:BF36"/>
    <mergeCell ref="BG36:BP36"/>
    <mergeCell ref="BQ36:CK36"/>
    <mergeCell ref="CL36:CY36"/>
    <mergeCell ref="CZ36:DM36"/>
    <mergeCell ref="DN36:EL36"/>
    <mergeCell ref="EM36:FK36"/>
    <mergeCell ref="A37:AL38"/>
    <mergeCell ref="AM37:AV37"/>
    <mergeCell ref="AW37:BF37"/>
    <mergeCell ref="BG37:BP37"/>
    <mergeCell ref="BQ37:CK37"/>
    <mergeCell ref="CL37:CY37"/>
    <mergeCell ref="CZ37:DM37"/>
    <mergeCell ref="DN37:EL37"/>
    <mergeCell ref="EM37:FK37"/>
    <mergeCell ref="AM38:AV38"/>
    <mergeCell ref="AW38:BF38"/>
    <mergeCell ref="BG38:BP38"/>
    <mergeCell ref="BQ38:CK38"/>
    <mergeCell ref="CL38:CY38"/>
    <mergeCell ref="CZ38:DM38"/>
    <mergeCell ref="DN38:EL38"/>
    <mergeCell ref="EM38:FK38"/>
    <mergeCell ref="A39:AL42"/>
    <mergeCell ref="AM39:AV39"/>
    <mergeCell ref="AW39:BF39"/>
    <mergeCell ref="BG39:BP39"/>
    <mergeCell ref="BQ39:CK39"/>
    <mergeCell ref="CL39:CY39"/>
    <mergeCell ref="AM42:AV42"/>
    <mergeCell ref="AW42:BF42"/>
    <mergeCell ref="BG42:BP42"/>
    <mergeCell ref="BQ42:CK42"/>
    <mergeCell ref="CZ39:DM39"/>
    <mergeCell ref="DN39:EL39"/>
    <mergeCell ref="EM39:FK39"/>
    <mergeCell ref="AM40:AV40"/>
    <mergeCell ref="AW40:BF40"/>
    <mergeCell ref="BG40:BP40"/>
    <mergeCell ref="BQ40:CK40"/>
    <mergeCell ref="CL40:CY40"/>
    <mergeCell ref="CZ40:DM40"/>
    <mergeCell ref="DN40:EL40"/>
    <mergeCell ref="EM40:FK40"/>
    <mergeCell ref="AM41:AV41"/>
    <mergeCell ref="AW41:BF41"/>
    <mergeCell ref="BG41:BP41"/>
    <mergeCell ref="BQ41:CK41"/>
    <mergeCell ref="CL41:CY41"/>
    <mergeCell ref="CZ41:DM41"/>
    <mergeCell ref="DN41:EL41"/>
    <mergeCell ref="EM41:FK41"/>
    <mergeCell ref="CL42:CY42"/>
    <mergeCell ref="CZ42:DM42"/>
    <mergeCell ref="DN42:EL42"/>
    <mergeCell ref="EM42:FK42"/>
    <mergeCell ref="A43:AL44"/>
    <mergeCell ref="AM43:AV43"/>
    <mergeCell ref="AW43:BF43"/>
    <mergeCell ref="BG43:BP43"/>
    <mergeCell ref="BQ43:CK43"/>
    <mergeCell ref="CL43:CY43"/>
    <mergeCell ref="CZ43:DM43"/>
    <mergeCell ref="DN43:EL43"/>
    <mergeCell ref="EM43:FK43"/>
    <mergeCell ref="AM44:AV44"/>
    <mergeCell ref="AW44:BF44"/>
    <mergeCell ref="BG44:BP44"/>
    <mergeCell ref="BQ44:CK44"/>
    <mergeCell ref="CL44:CY44"/>
    <mergeCell ref="CZ44:DM44"/>
    <mergeCell ref="DN44:EL44"/>
    <mergeCell ref="EM44:FK44"/>
    <mergeCell ref="A45:AL46"/>
    <mergeCell ref="AM45:AV45"/>
    <mergeCell ref="AW45:BF45"/>
    <mergeCell ref="BG45:BP45"/>
    <mergeCell ref="BQ45:CK45"/>
    <mergeCell ref="CL45:CY45"/>
    <mergeCell ref="CZ45:DM45"/>
    <mergeCell ref="DN45:EL45"/>
    <mergeCell ref="EM45:FK45"/>
    <mergeCell ref="AM46:AV46"/>
    <mergeCell ref="AW46:BF46"/>
    <mergeCell ref="BG46:BP46"/>
    <mergeCell ref="BQ46:CK46"/>
    <mergeCell ref="CL46:CY46"/>
    <mergeCell ref="CZ46:DM46"/>
    <mergeCell ref="DN46:EL46"/>
    <mergeCell ref="EM46:FK46"/>
    <mergeCell ref="A47:AL48"/>
    <mergeCell ref="AM47:AV47"/>
    <mergeCell ref="AW47:BF47"/>
    <mergeCell ref="BG47:BP47"/>
    <mergeCell ref="BQ47:CK47"/>
    <mergeCell ref="CL47:CY47"/>
    <mergeCell ref="CZ47:DM47"/>
    <mergeCell ref="DN47:EL47"/>
    <mergeCell ref="EM47:FK47"/>
    <mergeCell ref="AM48:AV48"/>
    <mergeCell ref="AW48:BF48"/>
    <mergeCell ref="BG48:BP48"/>
    <mergeCell ref="BQ48:CK48"/>
    <mergeCell ref="CL48:CY48"/>
    <mergeCell ref="CZ48:DM48"/>
    <mergeCell ref="DN48:EL48"/>
    <mergeCell ref="EM48:FK48"/>
    <mergeCell ref="A49:AL50"/>
    <mergeCell ref="AM49:AV49"/>
    <mergeCell ref="AW49:BF49"/>
    <mergeCell ref="BG49:BP49"/>
    <mergeCell ref="BQ49:CK49"/>
    <mergeCell ref="CL49:CY49"/>
    <mergeCell ref="CZ49:DM49"/>
    <mergeCell ref="DN49:EL49"/>
    <mergeCell ref="EM49:FK49"/>
    <mergeCell ref="AM50:AV50"/>
    <mergeCell ref="AW50:BF50"/>
    <mergeCell ref="BG50:BP50"/>
    <mergeCell ref="BQ50:CK50"/>
    <mergeCell ref="CL50:CY50"/>
    <mergeCell ref="CZ50:DM50"/>
    <mergeCell ref="DN50:EL50"/>
    <mergeCell ref="EM50:FK50"/>
    <mergeCell ref="A51:AL52"/>
    <mergeCell ref="AM51:AV51"/>
    <mergeCell ref="AW51:BF51"/>
    <mergeCell ref="BG51:BP51"/>
    <mergeCell ref="BQ51:CK51"/>
    <mergeCell ref="CL51:CY51"/>
    <mergeCell ref="CZ51:DM51"/>
    <mergeCell ref="DN51:EL51"/>
    <mergeCell ref="EM51:FK51"/>
    <mergeCell ref="AM52:AV52"/>
    <mergeCell ref="AW52:BF52"/>
    <mergeCell ref="BG52:BP52"/>
    <mergeCell ref="BQ52:CK52"/>
    <mergeCell ref="CL52:CY52"/>
    <mergeCell ref="CZ52:DM52"/>
    <mergeCell ref="DN52:EL52"/>
    <mergeCell ref="EM52:FK52"/>
    <mergeCell ref="A53:AL54"/>
    <mergeCell ref="AM53:AV53"/>
    <mergeCell ref="AW53:BF53"/>
    <mergeCell ref="BG53:BP53"/>
    <mergeCell ref="BQ53:CK53"/>
    <mergeCell ref="CL53:CY53"/>
    <mergeCell ref="CZ53:DM53"/>
    <mergeCell ref="DN53:EL53"/>
    <mergeCell ref="EM53:FK53"/>
    <mergeCell ref="AM54:AV54"/>
    <mergeCell ref="AW54:BF54"/>
    <mergeCell ref="BG54:BP54"/>
    <mergeCell ref="BQ54:CK54"/>
    <mergeCell ref="CL54:CY54"/>
    <mergeCell ref="CZ54:DM54"/>
    <mergeCell ref="DN54:EL54"/>
    <mergeCell ref="EM54:FK54"/>
    <mergeCell ref="A55:AL58"/>
    <mergeCell ref="AM55:AV55"/>
    <mergeCell ref="AW55:BF55"/>
    <mergeCell ref="BG55:BP55"/>
    <mergeCell ref="BQ55:CK55"/>
    <mergeCell ref="CL55:CY55"/>
    <mergeCell ref="AM58:AV58"/>
    <mergeCell ref="AW58:BF58"/>
    <mergeCell ref="BG58:BP58"/>
    <mergeCell ref="BQ58:CK58"/>
    <mergeCell ref="CZ55:DM55"/>
    <mergeCell ref="DN55:EL55"/>
    <mergeCell ref="EM55:FK55"/>
    <mergeCell ref="AM56:AV56"/>
    <mergeCell ref="AW56:BF56"/>
    <mergeCell ref="BG56:BP56"/>
    <mergeCell ref="BQ56:CK56"/>
    <mergeCell ref="CL56:CY56"/>
    <mergeCell ref="CZ56:DM56"/>
    <mergeCell ref="DN56:EL56"/>
    <mergeCell ref="EM56:FK56"/>
    <mergeCell ref="AM57:AV57"/>
    <mergeCell ref="AW57:BF57"/>
    <mergeCell ref="BG57:BP57"/>
    <mergeCell ref="BQ57:CK57"/>
    <mergeCell ref="CL57:CY57"/>
    <mergeCell ref="CZ57:DM57"/>
    <mergeCell ref="DN57:EL57"/>
    <mergeCell ref="EM57:FK57"/>
    <mergeCell ref="CL58:CY58"/>
    <mergeCell ref="CZ58:DM58"/>
    <mergeCell ref="DN58:EL58"/>
    <mergeCell ref="EM58:FK58"/>
    <mergeCell ref="A59:AL61"/>
    <mergeCell ref="AM59:AV59"/>
    <mergeCell ref="AW59:BF59"/>
    <mergeCell ref="BG59:BP59"/>
    <mergeCell ref="BQ59:CK59"/>
    <mergeCell ref="CL59:CY59"/>
    <mergeCell ref="CZ59:DM59"/>
    <mergeCell ref="DN59:EL59"/>
    <mergeCell ref="EM59:FK59"/>
    <mergeCell ref="AM60:AV60"/>
    <mergeCell ref="AW60:BF60"/>
    <mergeCell ref="BG60:BP60"/>
    <mergeCell ref="BQ60:CK60"/>
    <mergeCell ref="CL60:CY60"/>
    <mergeCell ref="CZ60:DM60"/>
    <mergeCell ref="DN60:EL60"/>
    <mergeCell ref="EM60:FK60"/>
    <mergeCell ref="AM61:AV61"/>
    <mergeCell ref="AW61:BF61"/>
    <mergeCell ref="BG61:BP61"/>
    <mergeCell ref="BQ61:CK61"/>
    <mergeCell ref="CL61:CY61"/>
    <mergeCell ref="CZ61:DM61"/>
    <mergeCell ref="DN61:EL61"/>
    <mergeCell ref="EM61:FK61"/>
    <mergeCell ref="BQ62:CK62"/>
    <mergeCell ref="CL62:CY62"/>
    <mergeCell ref="CZ62:DM62"/>
    <mergeCell ref="DN62:EL62"/>
    <mergeCell ref="EM62:FK62"/>
    <mergeCell ref="EZ64:FK64"/>
    <mergeCell ref="N65:AF65"/>
    <mergeCell ref="AH65:BE65"/>
    <mergeCell ref="EZ65:FK65"/>
    <mergeCell ref="N66:AF66"/>
    <mergeCell ref="AH66:BE66"/>
    <mergeCell ref="BX67:EL67"/>
    <mergeCell ref="BX68:EL68"/>
    <mergeCell ref="N69:AF69"/>
    <mergeCell ref="AH69:BE69"/>
    <mergeCell ref="N70:AF70"/>
    <mergeCell ref="AH70:BE70"/>
    <mergeCell ref="CL70:CX70"/>
    <mergeCell ref="CZ70:DH70"/>
    <mergeCell ref="DJ70:EA70"/>
    <mergeCell ref="EC70:EL70"/>
    <mergeCell ref="CL71:CX71"/>
    <mergeCell ref="CZ71:DH71"/>
    <mergeCell ref="DJ71:EA71"/>
    <mergeCell ref="EC71:EL71"/>
    <mergeCell ref="N72:AB72"/>
    <mergeCell ref="AD72:AM72"/>
    <mergeCell ref="AO72:BF72"/>
    <mergeCell ref="BH72:BS72"/>
    <mergeCell ref="BY72:BZ72"/>
    <mergeCell ref="CA72:CE72"/>
    <mergeCell ref="CH72:DD72"/>
    <mergeCell ref="DE72:DH72"/>
    <mergeCell ref="DI72:DK72"/>
    <mergeCell ref="DL72:DN72"/>
    <mergeCell ref="N73:AB73"/>
    <mergeCell ref="AD73:AM73"/>
    <mergeCell ref="AO73:BF73"/>
    <mergeCell ref="BH73:BS73"/>
    <mergeCell ref="A74:B74"/>
    <mergeCell ref="C74:G74"/>
    <mergeCell ref="H74:I74"/>
    <mergeCell ref="J74:AF74"/>
    <mergeCell ref="AG74:AP74"/>
    <mergeCell ref="CF72:CG72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Санников</cp:lastModifiedBy>
  <cp:lastPrinted>2015-03-30T04:20:47Z</cp:lastPrinted>
  <dcterms:created xsi:type="dcterms:W3CDTF">2008-10-01T13:21:49Z</dcterms:created>
  <dcterms:modified xsi:type="dcterms:W3CDTF">2015-07-02T04:38:44Z</dcterms:modified>
  <cp:category/>
  <cp:version/>
  <cp:contentType/>
  <cp:contentStatus/>
</cp:coreProperties>
</file>