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октябрь2012" sheetId="1" r:id="rId1"/>
    <sheet name="ноябрь 201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<sst xmlns="http://schemas.openxmlformats.org/spreadsheetml/2006/main" count="594" uniqueCount="155">
  <si>
    <t>Улица</t>
  </si>
  <si>
    <t>Дом</t>
  </si>
  <si>
    <t>Кв-ра</t>
  </si>
  <si>
    <t>площадь</t>
  </si>
  <si>
    <t>ФИО</t>
  </si>
  <si>
    <t>Вх. сальдо</t>
  </si>
  <si>
    <t>Оплачено</t>
  </si>
  <si>
    <t>26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</si>
  <si>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</si>
  <si>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</si>
  <si>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</si>
  <si>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</si>
  <si>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</si>
  <si>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</si>
  <si>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</si>
  <si>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</si>
  <si>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</si>
  <si>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</si>
  <si>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</si>
  <si>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</si>
  <si>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</si>
  <si>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</si>
  <si>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</si>
  <si>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</si>
  <si>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</si>
  <si>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</si>
  <si>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</si>
  <si>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21</t>
  </si>
  <si>
    <t>22</t>
  </si>
  <si>
    <t>23</t>
  </si>
  <si>
    <t>24</t>
  </si>
  <si>
    <t>25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</si>
  <si>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</si>
  <si>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</si>
  <si>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</si>
  <si>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</si>
  <si>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</si>
  <si>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</si>
  <si>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</si>
  <si>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</si>
  <si>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</si>
  <si>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37</t>
  </si>
  <si>
    <t>Остроушко Сергей Иванович</t>
  </si>
  <si>
    <t>39</t>
  </si>
  <si>
    <t>41</t>
  </si>
  <si>
    <t>43</t>
  </si>
  <si>
    <t>44</t>
  </si>
  <si>
    <t>45</t>
  </si>
  <si>
    <t>46</t>
  </si>
  <si>
    <t>47</t>
  </si>
  <si>
    <t>48</t>
  </si>
  <si>
    <t>49</t>
  </si>
  <si>
    <t>50</t>
  </si>
  <si>
    <t>Осипенко</t>
  </si>
  <si>
    <t>Зверева Яна Михайловна</t>
  </si>
  <si>
    <t>Сулла Людмила Васильевна</t>
  </si>
  <si>
    <t>Козырева Наталья Викторовна</t>
  </si>
  <si>
    <t>Службина Ирина Анатольевна</t>
  </si>
  <si>
    <t>Полещук Людмила Анатольевна</t>
  </si>
  <si>
    <t>Гурьева Наталья Яковлевна</t>
  </si>
  <si>
    <t>Бондаренко Инесса Николаевна</t>
  </si>
  <si>
    <t>Басилая Эльвира Юрьевна</t>
  </si>
  <si>
    <t>Гаврилюк Марина Ивановна</t>
  </si>
  <si>
    <t>Алешин Александр Алексеевич</t>
  </si>
  <si>
    <t>Истомина Капиталина Михайловна</t>
  </si>
  <si>
    <t>Романова Раиса Петровна</t>
  </si>
  <si>
    <t>Вавилова Ольга Александровна</t>
  </si>
  <si>
    <t>Дорофеева Галина Николаевна</t>
  </si>
  <si>
    <t>Карпекина Зинаида Степановна</t>
  </si>
  <si>
    <t>Соколова Наталья Нисовна</t>
  </si>
  <si>
    <t>Можарцев Николай Ефимович</t>
  </si>
  <si>
    <t>Рудаков Д Ю</t>
  </si>
  <si>
    <t>Лещинский Кирилл Скергеевич</t>
  </si>
  <si>
    <t>Андриенко Оксана Станиславовна</t>
  </si>
  <si>
    <t>Дымченко Лариса Альбертовна</t>
  </si>
  <si>
    <t>Панкратова Галина Николаевна</t>
  </si>
  <si>
    <t>Косицкая Галина Михайловна</t>
  </si>
  <si>
    <t>Филиппова Лидия Васильевна</t>
  </si>
  <si>
    <t>Пилипчук Галина Трофимовна</t>
  </si>
  <si>
    <t>Безрукова Галина Николаевна</t>
  </si>
  <si>
    <t>Козырева Разия Рахимгалиевна</t>
  </si>
  <si>
    <t>Федченко Валентина Васильевна</t>
  </si>
  <si>
    <t>Голенок Василий Тихонович</t>
  </si>
  <si>
    <t>Салтанова Светлана Гарафиевна</t>
  </si>
  <si>
    <t>Нармайкина Нина Александровна</t>
  </si>
  <si>
    <t>Копылова Г Г</t>
  </si>
  <si>
    <t>Дубинцева Надежда Владимировна</t>
  </si>
  <si>
    <t>Глаз Любовь Алексеевна</t>
  </si>
  <si>
    <t>36</t>
  </si>
  <si>
    <t>Волченков Денис Сергеевич</t>
  </si>
  <si>
    <t>Рябова Анна Викторовна</t>
  </si>
  <si>
    <t>Коноплицкая Наталья . Владимировна</t>
  </si>
  <si>
    <t>Рыжаков И А</t>
  </si>
  <si>
    <t>Карнушина Светлана Михайловна</t>
  </si>
  <si>
    <t>Колмыкова А.Г.</t>
  </si>
  <si>
    <t>Танская Людмила Николаевна</t>
  </si>
  <si>
    <t>Иванова Светлана Анатольевна</t>
  </si>
  <si>
    <t>Скрипка Александр Евгеньевич</t>
  </si>
  <si>
    <t>Овчинников Геннадий Григорьевич</t>
  </si>
  <si>
    <t>Карнушин Александр Иванович</t>
  </si>
  <si>
    <t>Мячина Н И</t>
  </si>
  <si>
    <t>51</t>
  </si>
  <si>
    <t>Апанаскевич Андрей Александрович</t>
  </si>
  <si>
    <t>52</t>
  </si>
  <si>
    <t>Манякина Наталья Васильевна</t>
  </si>
  <si>
    <t>53</t>
  </si>
  <si>
    <t>Палаев Иван Иванович</t>
  </si>
  <si>
    <t>54</t>
  </si>
  <si>
    <t>Слипко Людмила Андреевна</t>
  </si>
  <si>
    <t>55</t>
  </si>
  <si>
    <t>56</t>
  </si>
  <si>
    <t>Марчак Светлана Денисовна</t>
  </si>
  <si>
    <t>57</t>
  </si>
  <si>
    <t>Харламов Дмитрий Валерьевич</t>
  </si>
  <si>
    <t>58</t>
  </si>
  <si>
    <t>Асташкина Галина Марковна</t>
  </si>
  <si>
    <t>59</t>
  </si>
  <si>
    <t>Бугаева Светлана Анатольевна</t>
  </si>
  <si>
    <t>60</t>
  </si>
  <si>
    <t>Смотрова Людмила Эльмаровна</t>
  </si>
  <si>
    <t>61</t>
  </si>
  <si>
    <t>Тимахова Элина Анатольевна</t>
  </si>
  <si>
    <t>62</t>
  </si>
  <si>
    <t>Александрова Валентина Федоровна</t>
  </si>
  <si>
    <t>63</t>
  </si>
  <si>
    <t>Ковалевич Раиса Викторовна</t>
  </si>
  <si>
    <t>64</t>
  </si>
  <si>
    <t>Лазовский Борис Федорович</t>
  </si>
  <si>
    <t>65</t>
  </si>
  <si>
    <t>Полтавская Нина Викторовна</t>
  </si>
  <si>
    <t>66</t>
  </si>
  <si>
    <t>Швец Нина Михайловна</t>
  </si>
  <si>
    <t>69</t>
  </si>
  <si>
    <t>Карпова Елена Александровна .</t>
  </si>
  <si>
    <t>70</t>
  </si>
  <si>
    <t>Колягина Елена Алексеевна</t>
  </si>
  <si>
    <t>71</t>
  </si>
  <si>
    <t>Марченко Юлия Викторовна</t>
  </si>
  <si>
    <t>72</t>
  </si>
  <si>
    <t>Черняева О А</t>
  </si>
  <si>
    <t>73</t>
  </si>
  <si>
    <t>Московских Александр Федорович</t>
  </si>
  <si>
    <t>74</t>
  </si>
  <si>
    <t>Мухутдинов Рифгад Махмутович</t>
  </si>
  <si>
    <t>75</t>
  </si>
  <si>
    <t>Романова Наталья Михайловна</t>
  </si>
  <si>
    <t>76</t>
  </si>
  <si>
    <t>Мышастый Сергей Николаевич</t>
  </si>
  <si>
    <t>77</t>
  </si>
  <si>
    <t>Буренок Марина Анатольевна</t>
  </si>
  <si>
    <t>78</t>
  </si>
  <si>
    <t>Новикова Валентина Леонидовна</t>
  </si>
  <si>
    <t xml:space="preserve">Сальдо </t>
  </si>
  <si>
    <t>Капремонт Ноябрь 2012 год.</t>
  </si>
  <si>
    <t>Капремонт октябрь 2012 год.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</si>
</sst>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\ ###\ ###\ #00.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7">
    <font>
      <sz val="10"/>
      <name val="Arial"/>
      <family val="0"/>
    </font>
    <font>
      <b/>
      <sz val="9"/>
      <name val="Arial"/>
      <family val="2"/>
    </font>
    <font>
      <sz val="8"/>
      <name val="Arial Cyr"/>
      <family val="0"/>
    </font>
    <font>
      <sz val="11.5"/>
      <name val="Microsoft Sans Serif"/>
      <family val="2"/>
    </font>
    <font>
      <b/>
      <sz val="9"/>
      <name val="Microsoft Sans Serif"/>
      <family val="2"/>
    </font>
    <font>
      <b/>
      <sz val="10"/>
      <name val="Arial"/>
      <family val="2"/>
    </font>
    <font>
      <sz val="11.5"/>
      <name val="Arial Unicode MS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justify" vertical="top" wrapText="1"/>
    </xf>
    <xf numFmtId="49" fontId="2" fillId="0" borderId="2" xfId="0" applyNumberFormat="1" applyFont="1" applyBorder="1" applyAlignment="1">
      <alignment horizontal="left"/>
    </xf>
    <xf numFmtId="180" fontId="2" fillId="0" borderId="2" xfId="0" applyNumberFormat="1" applyFont="1" applyBorder="1" applyAlignment="1">
      <alignment horizontal="right"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180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49" fontId="2" fillId="0" borderId="0" xfId="0" applyNumberFormat="1" applyFont="1" applyBorder="1" applyAlignment="1">
      <alignment horizontal="left"/>
    </xf>
    <xf numFmtId="0" fontId="1" fillId="2" borderId="1" xfId="0" applyFont="1" applyFill="1" applyBorder="1" applyAlignment="1">
      <alignment horizontal="left" vertical="top" wrapText="1" indent="1"/>
    </xf>
    <xf numFmtId="0" fontId="0" fillId="0" borderId="2" xfId="0" applyBorder="1" applyAlignment="1">
      <alignment/>
    </xf>
    <xf numFmtId="0" fontId="0" fillId="2" borderId="3" xfId="0" applyFont="1" applyFill="1" applyBorder="1" applyAlignment="1">
      <alignment horizontal="right" vertical="top" wrapText="1"/>
    </xf>
    <xf numFmtId="2" fontId="3" fillId="2" borderId="2" xfId="0" applyNumberFormat="1" applyFont="1" applyFill="1" applyBorder="1" applyAlignment="1">
      <alignment horizontal="right" vertical="top" wrapText="1"/>
    </xf>
    <xf numFmtId="2" fontId="3" fillId="2" borderId="1" xfId="0" applyNumberFormat="1" applyFont="1" applyFill="1" applyBorder="1" applyAlignment="1">
      <alignment horizontal="right" vertical="top" wrapText="1"/>
    </xf>
    <xf numFmtId="2" fontId="4" fillId="2" borderId="2" xfId="0" applyNumberFormat="1" applyFont="1" applyFill="1" applyBorder="1" applyAlignment="1">
      <alignment horizontal="right" vertical="top" wrapText="1"/>
    </xf>
    <xf numFmtId="2" fontId="6" fillId="2" borderId="2" xfId="0" applyNumberFormat="1" applyFont="1" applyFill="1" applyBorder="1" applyAlignment="1">
      <alignment horizontal="right" vertical="top" wrapText="1"/>
    </xf>
    <xf numFmtId="2" fontId="0" fillId="2" borderId="2" xfId="0" applyNumberFormat="1" applyFont="1" applyFill="1" applyBorder="1" applyAlignment="1">
      <alignment horizontal="right" vertical="top" wrapText="1"/>
    </xf>
    <xf numFmtId="2" fontId="0" fillId="2" borderId="1" xfId="0" applyNumberFormat="1" applyFont="1" applyFill="1" applyBorder="1" applyAlignment="1">
      <alignment horizontal="right" vertical="top" wrapText="1"/>
    </xf>
    <xf numFmtId="2" fontId="5" fillId="2" borderId="2" xfId="0" applyNumberFormat="1" applyFont="1" applyFill="1" applyBorder="1" applyAlignment="1">
      <alignment horizontal="right" vertical="top" wrapText="1"/>
    </xf>
    <xf numFmtId="49" fontId="2" fillId="0" borderId="3" xfId="0" applyNumberFormat="1" applyFont="1" applyBorder="1" applyAlignment="1">
      <alignment horizontal="left"/>
    </xf>
    <xf numFmtId="49" fontId="2" fillId="0" borderId="4" xfId="0" applyNumberFormat="1" applyFont="1" applyBorder="1" applyAlignment="1">
      <alignment horizontal="left"/>
    </xf>
    <xf numFmtId="0" fontId="1" fillId="2" borderId="3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49" fontId="2" fillId="0" borderId="5" xfId="0" applyNumberFormat="1" applyFont="1" applyBorder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5"/>
  <sheetViews>
    <sheetView workbookViewId="0" topLeftCell="A56">
      <selection activeCell="H43" sqref="H43"/>
    </sheetView>
  </sheetViews>
  <sheetFormatPr defaultColWidth="9.140625" defaultRowHeight="12.75"/>
  <cols>
    <col min="6" max="6" width="21.8515625" style="0" customWidth="1"/>
    <col min="7" max="7" width="13.8515625" style="0" customWidth="1"/>
    <col min="8" max="9" width="14.28125" style="0" customWidth="1"/>
  </cols>
  <sheetData>
    <row r="1" spans="1:9" ht="12.75">
      <c r="A1" s="24" t="s">
        <v>154</v>
      </c>
      <c r="B1" s="24"/>
      <c r="C1" s="24"/>
      <c r="D1" s="24"/>
      <c r="E1" s="24"/>
      <c r="F1" s="24"/>
      <c r="G1" s="24"/>
      <c r="H1" s="24"/>
      <c r="I1" s="25"/>
    </row>
    <row r="2" spans="1:9" ht="30" customHeight="1">
      <c r="A2" s="1" t="s">
        <v>0</v>
      </c>
      <c r="B2" s="10" t="s">
        <v>1</v>
      </c>
      <c r="C2" s="1" t="s">
        <v>2</v>
      </c>
      <c r="D2" s="1" t="s">
        <v>3</v>
      </c>
      <c r="E2" s="22" t="s">
        <v>4</v>
      </c>
      <c r="F2" s="23"/>
      <c r="G2" s="1" t="s">
        <v>5</v>
      </c>
      <c r="H2" s="1" t="s">
        <v>6</v>
      </c>
      <c r="I2" s="2" t="s">
        <v>152</v>
      </c>
    </row>
    <row r="3" spans="1:11" ht="16.5">
      <c r="A3" s="3" t="s">
        <v>53</v>
      </c>
      <c r="B3" s="3" t="s">
        <v>15</v>
      </c>
      <c r="C3" s="3" t="s">
        <v>8</v>
      </c>
      <c r="D3" s="4">
        <v>62.4</v>
      </c>
      <c r="E3" s="3" t="s">
        <v>54</v>
      </c>
      <c r="F3" s="12"/>
      <c r="G3" s="13">
        <v>4126.74</v>
      </c>
      <c r="H3" s="16"/>
      <c r="I3" s="13">
        <f>G3-H3</f>
        <v>4126.74</v>
      </c>
      <c r="K3" s="8"/>
    </row>
    <row r="4" spans="1:11" ht="14.25">
      <c r="A4" s="3" t="s">
        <v>53</v>
      </c>
      <c r="B4" s="3" t="s">
        <v>15</v>
      </c>
      <c r="C4" s="3" t="s">
        <v>9</v>
      </c>
      <c r="D4" s="4">
        <v>78.8</v>
      </c>
      <c r="E4" s="3" t="s">
        <v>55</v>
      </c>
      <c r="F4" s="12"/>
      <c r="G4" s="13">
        <v>0</v>
      </c>
      <c r="H4" s="13"/>
      <c r="I4" s="13">
        <f aca="true" t="shared" si="0" ref="I4:I67">G4-H4</f>
        <v>0</v>
      </c>
      <c r="K4" s="8"/>
    </row>
    <row r="5" spans="1:11" ht="16.5">
      <c r="A5" s="3" t="s">
        <v>53</v>
      </c>
      <c r="B5" s="3" t="s">
        <v>15</v>
      </c>
      <c r="C5" s="3" t="s">
        <v>10</v>
      </c>
      <c r="D5" s="4">
        <v>63.2</v>
      </c>
      <c r="E5" s="3" t="s">
        <v>56</v>
      </c>
      <c r="F5" s="12"/>
      <c r="G5" s="13">
        <v>2628.57</v>
      </c>
      <c r="H5" s="16">
        <v>1500</v>
      </c>
      <c r="I5" s="13">
        <f t="shared" si="0"/>
        <v>1128.5700000000002</v>
      </c>
      <c r="K5" s="8"/>
    </row>
    <row r="6" spans="1:11" ht="16.5">
      <c r="A6" s="3" t="s">
        <v>53</v>
      </c>
      <c r="B6" s="3" t="s">
        <v>15</v>
      </c>
      <c r="C6" s="3" t="s">
        <v>11</v>
      </c>
      <c r="D6" s="4">
        <v>78.5</v>
      </c>
      <c r="E6" s="3" t="s">
        <v>57</v>
      </c>
      <c r="F6" s="12"/>
      <c r="G6" s="13">
        <v>5191.49</v>
      </c>
      <c r="H6" s="16"/>
      <c r="I6" s="13">
        <f t="shared" si="0"/>
        <v>5191.49</v>
      </c>
      <c r="K6" s="8"/>
    </row>
    <row r="7" spans="1:11" ht="16.5">
      <c r="A7" s="3" t="s">
        <v>53</v>
      </c>
      <c r="B7" s="3" t="s">
        <v>15</v>
      </c>
      <c r="C7" s="3" t="s">
        <v>12</v>
      </c>
      <c r="D7" s="4">
        <v>63.2</v>
      </c>
      <c r="E7" s="3" t="s">
        <v>58</v>
      </c>
      <c r="F7" s="12"/>
      <c r="G7" s="13">
        <v>4179.65</v>
      </c>
      <c r="H7" s="16">
        <v>3000</v>
      </c>
      <c r="I7" s="13">
        <f t="shared" si="0"/>
        <v>1179.6499999999996</v>
      </c>
      <c r="K7" s="8"/>
    </row>
    <row r="8" spans="1:11" ht="16.5">
      <c r="A8" s="3" t="s">
        <v>53</v>
      </c>
      <c r="B8" s="3" t="s">
        <v>15</v>
      </c>
      <c r="C8" s="3" t="s">
        <v>13</v>
      </c>
      <c r="D8" s="4">
        <v>78.6</v>
      </c>
      <c r="E8" s="3" t="s">
        <v>59</v>
      </c>
      <c r="F8" s="12"/>
      <c r="G8" s="13">
        <v>5198.1</v>
      </c>
      <c r="H8" s="16"/>
      <c r="I8" s="13">
        <f t="shared" si="0"/>
        <v>5198.1</v>
      </c>
      <c r="K8" s="8"/>
    </row>
    <row r="9" spans="1:11" ht="16.5">
      <c r="A9" s="3" t="s">
        <v>53</v>
      </c>
      <c r="B9" s="3" t="s">
        <v>15</v>
      </c>
      <c r="C9" s="3" t="s">
        <v>14</v>
      </c>
      <c r="D9" s="4">
        <v>63.2</v>
      </c>
      <c r="E9" s="3" t="s">
        <v>60</v>
      </c>
      <c r="F9" s="12"/>
      <c r="G9" s="13">
        <v>4232.55</v>
      </c>
      <c r="H9" s="16"/>
      <c r="I9" s="13">
        <f t="shared" si="0"/>
        <v>4232.55</v>
      </c>
      <c r="K9" s="8"/>
    </row>
    <row r="10" spans="1:11" ht="16.5">
      <c r="A10" s="3" t="s">
        <v>53</v>
      </c>
      <c r="B10" s="3" t="s">
        <v>15</v>
      </c>
      <c r="C10" s="3" t="s">
        <v>15</v>
      </c>
      <c r="D10" s="4">
        <v>78.6</v>
      </c>
      <c r="E10" s="3" t="s">
        <v>61</v>
      </c>
      <c r="F10" s="12"/>
      <c r="G10" s="13">
        <v>5198.11</v>
      </c>
      <c r="H10" s="16"/>
      <c r="I10" s="13">
        <f t="shared" si="0"/>
        <v>5198.11</v>
      </c>
      <c r="K10" s="8"/>
    </row>
    <row r="11" spans="1:11" ht="16.5">
      <c r="A11" s="3" t="s">
        <v>53</v>
      </c>
      <c r="B11" s="3" t="s">
        <v>15</v>
      </c>
      <c r="C11" s="3" t="s">
        <v>16</v>
      </c>
      <c r="D11" s="4">
        <v>63.2</v>
      </c>
      <c r="E11" s="3" t="s">
        <v>62</v>
      </c>
      <c r="F11" s="12"/>
      <c r="G11" s="13">
        <v>4179.65</v>
      </c>
      <c r="H11" s="16"/>
      <c r="I11" s="13">
        <f t="shared" si="0"/>
        <v>4179.65</v>
      </c>
      <c r="K11" s="8"/>
    </row>
    <row r="12" spans="1:11" ht="14.25">
      <c r="A12" s="3" t="s">
        <v>53</v>
      </c>
      <c r="B12" s="3" t="s">
        <v>15</v>
      </c>
      <c r="C12" s="3" t="s">
        <v>17</v>
      </c>
      <c r="D12" s="4">
        <v>78.6</v>
      </c>
      <c r="E12" s="3" t="s">
        <v>63</v>
      </c>
      <c r="F12" s="12"/>
      <c r="G12" s="13">
        <v>0</v>
      </c>
      <c r="H12" s="13"/>
      <c r="I12" s="13">
        <f t="shared" si="0"/>
        <v>0</v>
      </c>
      <c r="K12" s="8"/>
    </row>
    <row r="13" spans="1:11" ht="14.25">
      <c r="A13" s="3" t="s">
        <v>53</v>
      </c>
      <c r="B13" s="3" t="s">
        <v>15</v>
      </c>
      <c r="C13" s="3" t="s">
        <v>18</v>
      </c>
      <c r="D13" s="4">
        <v>48.3</v>
      </c>
      <c r="E13" s="3" t="s">
        <v>64</v>
      </c>
      <c r="F13" s="12"/>
      <c r="G13" s="13">
        <v>0</v>
      </c>
      <c r="H13" s="13"/>
      <c r="I13" s="13">
        <f t="shared" si="0"/>
        <v>0</v>
      </c>
      <c r="K13" s="8"/>
    </row>
    <row r="14" spans="1:11" ht="14.25">
      <c r="A14" s="3" t="s">
        <v>53</v>
      </c>
      <c r="B14" s="3" t="s">
        <v>15</v>
      </c>
      <c r="C14" s="3" t="s">
        <v>19</v>
      </c>
      <c r="D14" s="4">
        <v>41.5</v>
      </c>
      <c r="E14" s="3" t="s">
        <v>65</v>
      </c>
      <c r="F14" s="12"/>
      <c r="G14" s="13">
        <v>0</v>
      </c>
      <c r="H14" s="13"/>
      <c r="I14" s="13">
        <f t="shared" si="0"/>
        <v>0</v>
      </c>
      <c r="K14" s="8"/>
    </row>
    <row r="15" spans="1:11" ht="16.5">
      <c r="A15" s="3" t="s">
        <v>53</v>
      </c>
      <c r="B15" s="3" t="s">
        <v>15</v>
      </c>
      <c r="C15" s="3" t="s">
        <v>20</v>
      </c>
      <c r="D15" s="4">
        <v>48.1</v>
      </c>
      <c r="E15" s="3" t="s">
        <v>66</v>
      </c>
      <c r="F15" s="12"/>
      <c r="G15" s="13">
        <v>3181.03</v>
      </c>
      <c r="H15" s="16">
        <v>500</v>
      </c>
      <c r="I15" s="13">
        <f t="shared" si="0"/>
        <v>2681.03</v>
      </c>
      <c r="K15" s="8"/>
    </row>
    <row r="16" spans="1:11" ht="16.5">
      <c r="A16" s="3" t="s">
        <v>53</v>
      </c>
      <c r="B16" s="3" t="s">
        <v>15</v>
      </c>
      <c r="C16" s="3" t="s">
        <v>21</v>
      </c>
      <c r="D16" s="4">
        <v>48.3</v>
      </c>
      <c r="E16" s="3" t="s">
        <v>67</v>
      </c>
      <c r="F16" s="12"/>
      <c r="G16" s="13">
        <v>3253.78</v>
      </c>
      <c r="H16" s="16"/>
      <c r="I16" s="13">
        <f t="shared" si="0"/>
        <v>3253.78</v>
      </c>
      <c r="K16" s="8"/>
    </row>
    <row r="17" spans="1:11" ht="16.5">
      <c r="A17" s="3" t="s">
        <v>53</v>
      </c>
      <c r="B17" s="3" t="s">
        <v>15</v>
      </c>
      <c r="C17" s="3" t="s">
        <v>22</v>
      </c>
      <c r="D17" s="4">
        <v>42.4</v>
      </c>
      <c r="E17" s="3" t="s">
        <v>68</v>
      </c>
      <c r="F17" s="12"/>
      <c r="G17" s="13">
        <v>2784.23</v>
      </c>
      <c r="H17" s="16">
        <v>2784.23</v>
      </c>
      <c r="I17" s="13">
        <f t="shared" si="0"/>
        <v>0</v>
      </c>
      <c r="K17" s="8"/>
    </row>
    <row r="18" spans="1:11" ht="16.5">
      <c r="A18" s="3" t="s">
        <v>53</v>
      </c>
      <c r="B18" s="3" t="s">
        <v>15</v>
      </c>
      <c r="C18" s="3" t="s">
        <v>23</v>
      </c>
      <c r="D18" s="4">
        <v>48.1</v>
      </c>
      <c r="E18" s="3" t="s">
        <v>69</v>
      </c>
      <c r="F18" s="12"/>
      <c r="G18" s="13">
        <v>0</v>
      </c>
      <c r="H18" s="16"/>
      <c r="I18" s="13">
        <f t="shared" si="0"/>
        <v>0</v>
      </c>
      <c r="K18" s="8"/>
    </row>
    <row r="19" spans="1:11" ht="16.5">
      <c r="A19" s="3" t="s">
        <v>53</v>
      </c>
      <c r="B19" s="3" t="s">
        <v>15</v>
      </c>
      <c r="C19" s="3" t="s">
        <v>24</v>
      </c>
      <c r="D19" s="4">
        <v>48.3</v>
      </c>
      <c r="E19" s="3" t="s">
        <v>70</v>
      </c>
      <c r="F19" s="12"/>
      <c r="G19" s="13">
        <v>3194.26</v>
      </c>
      <c r="H19" s="16"/>
      <c r="I19" s="13">
        <f t="shared" si="0"/>
        <v>3194.26</v>
      </c>
      <c r="K19" s="8"/>
    </row>
    <row r="20" spans="1:11" ht="14.25">
      <c r="A20" s="3" t="s">
        <v>53</v>
      </c>
      <c r="B20" s="3" t="s">
        <v>15</v>
      </c>
      <c r="C20" s="3" t="s">
        <v>25</v>
      </c>
      <c r="D20" s="4">
        <v>42</v>
      </c>
      <c r="E20" s="3" t="s">
        <v>71</v>
      </c>
      <c r="F20" s="12"/>
      <c r="G20" s="13">
        <v>999.61</v>
      </c>
      <c r="H20" s="13">
        <v>999.61</v>
      </c>
      <c r="I20" s="13">
        <f t="shared" si="0"/>
        <v>0</v>
      </c>
      <c r="K20" s="8"/>
    </row>
    <row r="21" spans="1:11" ht="16.5">
      <c r="A21" s="3" t="s">
        <v>53</v>
      </c>
      <c r="B21" s="3" t="s">
        <v>15</v>
      </c>
      <c r="C21" s="3" t="s">
        <v>26</v>
      </c>
      <c r="D21" s="4">
        <v>48.1</v>
      </c>
      <c r="E21" s="3" t="s">
        <v>72</v>
      </c>
      <c r="F21" s="12"/>
      <c r="G21" s="13">
        <v>3181.03</v>
      </c>
      <c r="H21" s="16"/>
      <c r="I21" s="13">
        <f t="shared" si="0"/>
        <v>3181.03</v>
      </c>
      <c r="K21" s="8"/>
    </row>
    <row r="22" spans="1:11" ht="16.5">
      <c r="A22" s="3" t="s">
        <v>53</v>
      </c>
      <c r="B22" s="3" t="s">
        <v>15</v>
      </c>
      <c r="C22" s="3" t="s">
        <v>27</v>
      </c>
      <c r="D22" s="4">
        <v>42.4</v>
      </c>
      <c r="E22" s="3" t="s">
        <v>73</v>
      </c>
      <c r="F22" s="12"/>
      <c r="G22" s="13">
        <v>2764.39</v>
      </c>
      <c r="H22" s="16"/>
      <c r="I22" s="13">
        <f t="shared" si="0"/>
        <v>2764.39</v>
      </c>
      <c r="K22" s="8"/>
    </row>
    <row r="23" spans="1:11" ht="16.5">
      <c r="A23" s="3" t="s">
        <v>53</v>
      </c>
      <c r="B23" s="3" t="s">
        <v>15</v>
      </c>
      <c r="C23" s="3" t="s">
        <v>28</v>
      </c>
      <c r="D23" s="4">
        <v>48.1</v>
      </c>
      <c r="E23" s="3" t="s">
        <v>74</v>
      </c>
      <c r="F23" s="12"/>
      <c r="G23" s="13">
        <v>3181.03</v>
      </c>
      <c r="H23" s="16"/>
      <c r="I23" s="13">
        <f t="shared" si="0"/>
        <v>3181.03</v>
      </c>
      <c r="K23" s="8"/>
    </row>
    <row r="24" spans="1:11" ht="14.25">
      <c r="A24" s="3" t="s">
        <v>53</v>
      </c>
      <c r="B24" s="3" t="s">
        <v>15</v>
      </c>
      <c r="C24" s="3" t="s">
        <v>29</v>
      </c>
      <c r="D24" s="4">
        <v>48.3</v>
      </c>
      <c r="E24" s="3" t="s">
        <v>75</v>
      </c>
      <c r="F24" s="12"/>
      <c r="G24" s="13">
        <v>0</v>
      </c>
      <c r="H24" s="13"/>
      <c r="I24" s="13">
        <f t="shared" si="0"/>
        <v>0</v>
      </c>
      <c r="K24" s="8"/>
    </row>
    <row r="25" spans="1:11" ht="16.5">
      <c r="A25" s="3" t="s">
        <v>53</v>
      </c>
      <c r="B25" s="3" t="s">
        <v>15</v>
      </c>
      <c r="C25" s="3" t="s">
        <v>30</v>
      </c>
      <c r="D25" s="4">
        <v>42.4</v>
      </c>
      <c r="E25" s="3" t="s">
        <v>76</v>
      </c>
      <c r="F25" s="12"/>
      <c r="G25" s="13">
        <v>-249.18</v>
      </c>
      <c r="H25" s="16"/>
      <c r="I25" s="13">
        <f t="shared" si="0"/>
        <v>-249.18</v>
      </c>
      <c r="K25" s="8"/>
    </row>
    <row r="26" spans="1:11" ht="16.5">
      <c r="A26" s="3" t="s">
        <v>53</v>
      </c>
      <c r="B26" s="3" t="s">
        <v>15</v>
      </c>
      <c r="C26" s="3" t="s">
        <v>31</v>
      </c>
      <c r="D26" s="4">
        <v>48.1</v>
      </c>
      <c r="E26" s="3" t="s">
        <v>77</v>
      </c>
      <c r="F26" s="12"/>
      <c r="G26" s="13">
        <v>0</v>
      </c>
      <c r="H26" s="16"/>
      <c r="I26" s="13">
        <f t="shared" si="0"/>
        <v>0</v>
      </c>
      <c r="K26" s="8"/>
    </row>
    <row r="27" spans="1:11" ht="14.25">
      <c r="A27" s="3" t="s">
        <v>53</v>
      </c>
      <c r="B27" s="3" t="s">
        <v>15</v>
      </c>
      <c r="C27" s="3" t="s">
        <v>7</v>
      </c>
      <c r="D27" s="4">
        <v>63.7</v>
      </c>
      <c r="E27" s="3" t="s">
        <v>78</v>
      </c>
      <c r="F27" s="12"/>
      <c r="G27" s="14">
        <v>0</v>
      </c>
      <c r="H27" s="14"/>
      <c r="I27" s="13">
        <f t="shared" si="0"/>
        <v>0</v>
      </c>
      <c r="K27" s="8"/>
    </row>
    <row r="28" spans="1:11" ht="16.5">
      <c r="A28" s="3" t="s">
        <v>53</v>
      </c>
      <c r="B28" s="3" t="s">
        <v>15</v>
      </c>
      <c r="C28" s="3" t="s">
        <v>32</v>
      </c>
      <c r="D28" s="4">
        <v>61.1</v>
      </c>
      <c r="E28" s="3" t="s">
        <v>79</v>
      </c>
      <c r="F28" s="12"/>
      <c r="G28" s="13">
        <v>4040.77</v>
      </c>
      <c r="H28" s="16"/>
      <c r="I28" s="13">
        <f t="shared" si="0"/>
        <v>4040.77</v>
      </c>
      <c r="K28" s="8"/>
    </row>
    <row r="29" spans="1:11" ht="16.5">
      <c r="A29" s="3" t="s">
        <v>53</v>
      </c>
      <c r="B29" s="3" t="s">
        <v>15</v>
      </c>
      <c r="C29" s="3" t="s">
        <v>33</v>
      </c>
      <c r="D29" s="4">
        <v>63.5</v>
      </c>
      <c r="E29" s="3" t="s">
        <v>80</v>
      </c>
      <c r="F29" s="12"/>
      <c r="G29" s="13">
        <v>0</v>
      </c>
      <c r="H29" s="16"/>
      <c r="I29" s="13">
        <f t="shared" si="0"/>
        <v>0</v>
      </c>
      <c r="K29" s="8"/>
    </row>
    <row r="30" spans="1:11" ht="14.25">
      <c r="A30" s="3" t="s">
        <v>53</v>
      </c>
      <c r="B30" s="3" t="s">
        <v>15</v>
      </c>
      <c r="C30" s="3" t="s">
        <v>34</v>
      </c>
      <c r="D30" s="4">
        <v>26.4</v>
      </c>
      <c r="E30" s="3" t="s">
        <v>81</v>
      </c>
      <c r="F30" s="12"/>
      <c r="G30" s="13">
        <v>0</v>
      </c>
      <c r="H30" s="13"/>
      <c r="I30" s="13">
        <f t="shared" si="0"/>
        <v>0</v>
      </c>
      <c r="K30" s="8"/>
    </row>
    <row r="31" spans="1:11" ht="16.5">
      <c r="A31" s="3" t="s">
        <v>53</v>
      </c>
      <c r="B31" s="3" t="s">
        <v>15</v>
      </c>
      <c r="C31" s="3" t="s">
        <v>35</v>
      </c>
      <c r="D31" s="4">
        <v>47.7</v>
      </c>
      <c r="E31" s="3" t="s">
        <v>82</v>
      </c>
      <c r="F31" s="12"/>
      <c r="G31" s="13">
        <v>3154.58</v>
      </c>
      <c r="H31" s="16"/>
      <c r="I31" s="13">
        <f t="shared" si="0"/>
        <v>3154.58</v>
      </c>
      <c r="K31" s="8"/>
    </row>
    <row r="32" spans="1:11" ht="16.5">
      <c r="A32" s="3" t="s">
        <v>53</v>
      </c>
      <c r="B32" s="3" t="s">
        <v>15</v>
      </c>
      <c r="C32" s="3" t="s">
        <v>36</v>
      </c>
      <c r="D32" s="4">
        <v>63.3</v>
      </c>
      <c r="E32" s="3" t="s">
        <v>83</v>
      </c>
      <c r="F32" s="12"/>
      <c r="G32" s="13">
        <v>4186.26</v>
      </c>
      <c r="H32" s="16">
        <v>4186.23</v>
      </c>
      <c r="I32" s="13">
        <f t="shared" si="0"/>
        <v>0.030000000000654836</v>
      </c>
      <c r="K32" s="8"/>
    </row>
    <row r="33" spans="1:11" ht="16.5">
      <c r="A33" s="3" t="s">
        <v>53</v>
      </c>
      <c r="B33" s="3" t="s">
        <v>15</v>
      </c>
      <c r="C33" s="3" t="s">
        <v>37</v>
      </c>
      <c r="D33" s="4">
        <v>27.4</v>
      </c>
      <c r="E33" s="3" t="s">
        <v>84</v>
      </c>
      <c r="F33" s="12"/>
      <c r="G33" s="13">
        <v>1812.06</v>
      </c>
      <c r="H33" s="16">
        <v>1812.06</v>
      </c>
      <c r="I33" s="13">
        <f t="shared" si="0"/>
        <v>0</v>
      </c>
      <c r="K33" s="8"/>
    </row>
    <row r="34" spans="1:11" ht="14.25">
      <c r="A34" s="3" t="s">
        <v>53</v>
      </c>
      <c r="B34" s="3" t="s">
        <v>15</v>
      </c>
      <c r="C34" s="3" t="s">
        <v>38</v>
      </c>
      <c r="D34" s="4">
        <v>47.7</v>
      </c>
      <c r="E34" s="3" t="s">
        <v>85</v>
      </c>
      <c r="F34" s="12"/>
      <c r="G34" s="13">
        <v>0</v>
      </c>
      <c r="H34" s="13"/>
      <c r="I34" s="13">
        <f t="shared" si="0"/>
        <v>0</v>
      </c>
      <c r="K34" s="8"/>
    </row>
    <row r="35" spans="1:11" ht="16.5">
      <c r="A35" s="3" t="s">
        <v>53</v>
      </c>
      <c r="B35" s="3" t="s">
        <v>15</v>
      </c>
      <c r="C35" s="3" t="s">
        <v>39</v>
      </c>
      <c r="D35" s="4">
        <v>63.5</v>
      </c>
      <c r="E35" s="3" t="s">
        <v>86</v>
      </c>
      <c r="F35" s="12"/>
      <c r="G35" s="13">
        <v>4199.49</v>
      </c>
      <c r="H35" s="16">
        <v>4199.49</v>
      </c>
      <c r="I35" s="13">
        <f t="shared" si="0"/>
        <v>0</v>
      </c>
      <c r="K35" s="8"/>
    </row>
    <row r="36" spans="1:11" ht="16.5">
      <c r="A36" s="3" t="s">
        <v>53</v>
      </c>
      <c r="B36" s="3" t="s">
        <v>15</v>
      </c>
      <c r="C36" s="3" t="s">
        <v>40</v>
      </c>
      <c r="D36" s="4">
        <v>26.4</v>
      </c>
      <c r="E36" s="3" t="s">
        <v>87</v>
      </c>
      <c r="F36" s="12"/>
      <c r="G36" s="13">
        <v>0</v>
      </c>
      <c r="H36" s="16"/>
      <c r="I36" s="13">
        <f t="shared" si="0"/>
        <v>0</v>
      </c>
      <c r="K36" s="8"/>
    </row>
    <row r="37" spans="1:11" ht="16.5">
      <c r="A37" s="3" t="s">
        <v>53</v>
      </c>
      <c r="B37" s="3" t="s">
        <v>15</v>
      </c>
      <c r="C37" s="3" t="s">
        <v>88</v>
      </c>
      <c r="D37" s="4">
        <v>47.7</v>
      </c>
      <c r="E37" s="3" t="s">
        <v>89</v>
      </c>
      <c r="F37" s="12"/>
      <c r="G37" s="13">
        <v>3154.58</v>
      </c>
      <c r="H37" s="16"/>
      <c r="I37" s="13">
        <f t="shared" si="0"/>
        <v>3154.58</v>
      </c>
      <c r="K37" s="8"/>
    </row>
    <row r="38" spans="1:11" ht="16.5">
      <c r="A38" s="3" t="s">
        <v>53</v>
      </c>
      <c r="B38" s="3" t="s">
        <v>15</v>
      </c>
      <c r="C38" s="3" t="s">
        <v>41</v>
      </c>
      <c r="D38" s="4">
        <v>63.5</v>
      </c>
      <c r="E38" s="3" t="s">
        <v>90</v>
      </c>
      <c r="F38" s="12"/>
      <c r="G38" s="13">
        <v>4199.49</v>
      </c>
      <c r="H38" s="16"/>
      <c r="I38" s="13">
        <f t="shared" si="0"/>
        <v>4199.49</v>
      </c>
      <c r="K38" s="8"/>
    </row>
    <row r="39" spans="1:11" ht="16.5">
      <c r="A39" s="3" t="s">
        <v>53</v>
      </c>
      <c r="B39" s="3" t="s">
        <v>15</v>
      </c>
      <c r="C39" s="3" t="s">
        <v>43</v>
      </c>
      <c r="D39" s="4">
        <v>47.7</v>
      </c>
      <c r="E39" s="3" t="s">
        <v>91</v>
      </c>
      <c r="F39" s="12"/>
      <c r="G39" s="13">
        <v>3154.58</v>
      </c>
      <c r="H39" s="16"/>
      <c r="I39" s="13">
        <f t="shared" si="0"/>
        <v>3154.58</v>
      </c>
      <c r="K39" s="8"/>
    </row>
    <row r="40" spans="1:11" ht="16.5">
      <c r="A40" s="3" t="s">
        <v>53</v>
      </c>
      <c r="B40" s="3" t="s">
        <v>15</v>
      </c>
      <c r="C40" s="3" t="s">
        <v>44</v>
      </c>
      <c r="D40" s="4">
        <v>27.5</v>
      </c>
      <c r="E40" s="3" t="s">
        <v>92</v>
      </c>
      <c r="F40" s="12"/>
      <c r="G40" s="13">
        <v>1838.52</v>
      </c>
      <c r="H40" s="16"/>
      <c r="I40" s="13">
        <f t="shared" si="0"/>
        <v>1838.52</v>
      </c>
      <c r="K40" s="8"/>
    </row>
    <row r="41" spans="1:11" ht="14.25">
      <c r="A41" s="3" t="s">
        <v>53</v>
      </c>
      <c r="B41" s="3" t="s">
        <v>15</v>
      </c>
      <c r="C41" s="3" t="s">
        <v>45</v>
      </c>
      <c r="D41" s="4">
        <v>47.7</v>
      </c>
      <c r="E41" s="3" t="s">
        <v>93</v>
      </c>
      <c r="F41" s="12"/>
      <c r="G41" s="13">
        <v>0</v>
      </c>
      <c r="H41" s="13"/>
      <c r="I41" s="13">
        <f t="shared" si="0"/>
        <v>0</v>
      </c>
      <c r="K41" s="8"/>
    </row>
    <row r="42" spans="1:11" ht="16.5">
      <c r="A42" s="3" t="s">
        <v>53</v>
      </c>
      <c r="B42" s="3" t="s">
        <v>15</v>
      </c>
      <c r="C42" s="3" t="s">
        <v>46</v>
      </c>
      <c r="D42" s="4">
        <v>27.5</v>
      </c>
      <c r="E42" s="3" t="s">
        <v>94</v>
      </c>
      <c r="F42" s="12"/>
      <c r="G42" s="13">
        <v>-162.21</v>
      </c>
      <c r="H42" s="16">
        <v>-161.21</v>
      </c>
      <c r="I42" s="13">
        <f t="shared" si="0"/>
        <v>-1</v>
      </c>
      <c r="K42" s="8"/>
    </row>
    <row r="43" spans="1:11" ht="14.25">
      <c r="A43" s="3" t="s">
        <v>53</v>
      </c>
      <c r="B43" s="3" t="s">
        <v>15</v>
      </c>
      <c r="C43" s="3" t="s">
        <v>47</v>
      </c>
      <c r="D43" s="4">
        <v>64.4</v>
      </c>
      <c r="E43" s="3" t="s">
        <v>95</v>
      </c>
      <c r="F43" s="12"/>
      <c r="G43" s="13">
        <v>0</v>
      </c>
      <c r="H43" s="13"/>
      <c r="I43" s="13">
        <f t="shared" si="0"/>
        <v>0</v>
      </c>
      <c r="K43" s="8"/>
    </row>
    <row r="44" spans="1:11" ht="16.5">
      <c r="A44" s="3" t="s">
        <v>53</v>
      </c>
      <c r="B44" s="3" t="s">
        <v>15</v>
      </c>
      <c r="C44" s="3" t="s">
        <v>48</v>
      </c>
      <c r="D44" s="4">
        <v>47.7</v>
      </c>
      <c r="E44" s="3" t="s">
        <v>96</v>
      </c>
      <c r="F44" s="12"/>
      <c r="G44" s="13">
        <v>3154.58</v>
      </c>
      <c r="H44" s="16"/>
      <c r="I44" s="13">
        <f t="shared" si="0"/>
        <v>3154.58</v>
      </c>
      <c r="K44" s="8"/>
    </row>
    <row r="45" spans="1:11" ht="16.5">
      <c r="A45" s="3" t="s">
        <v>53</v>
      </c>
      <c r="B45" s="3" t="s">
        <v>15</v>
      </c>
      <c r="C45" s="3" t="s">
        <v>49</v>
      </c>
      <c r="D45" s="4">
        <v>27.5</v>
      </c>
      <c r="E45" s="3" t="s">
        <v>97</v>
      </c>
      <c r="F45" s="12"/>
      <c r="G45" s="13">
        <v>1818.68</v>
      </c>
      <c r="H45" s="16"/>
      <c r="I45" s="13">
        <f t="shared" si="0"/>
        <v>1818.68</v>
      </c>
      <c r="K45" s="8"/>
    </row>
    <row r="46" spans="1:11" ht="16.5">
      <c r="A46" s="3" t="s">
        <v>53</v>
      </c>
      <c r="B46" s="3" t="s">
        <v>15</v>
      </c>
      <c r="C46" s="3" t="s">
        <v>50</v>
      </c>
      <c r="D46" s="4">
        <v>64.4</v>
      </c>
      <c r="E46" s="3" t="s">
        <v>98</v>
      </c>
      <c r="F46" s="12"/>
      <c r="G46" s="13">
        <v>4232.55</v>
      </c>
      <c r="H46" s="16"/>
      <c r="I46" s="13">
        <f t="shared" si="0"/>
        <v>4232.55</v>
      </c>
      <c r="K46" s="8"/>
    </row>
    <row r="47" spans="1:11" ht="14.25">
      <c r="A47" s="3" t="s">
        <v>53</v>
      </c>
      <c r="B47" s="3" t="s">
        <v>15</v>
      </c>
      <c r="C47" s="3" t="s">
        <v>51</v>
      </c>
      <c r="D47" s="4">
        <v>47.7</v>
      </c>
      <c r="E47" s="3" t="s">
        <v>99</v>
      </c>
      <c r="F47" s="12"/>
      <c r="G47" s="13">
        <v>0</v>
      </c>
      <c r="H47" s="13"/>
      <c r="I47" s="13">
        <f t="shared" si="0"/>
        <v>0</v>
      </c>
      <c r="K47" s="8"/>
    </row>
    <row r="48" spans="1:11" ht="16.5">
      <c r="A48" s="3" t="s">
        <v>53</v>
      </c>
      <c r="B48" s="3" t="s">
        <v>15</v>
      </c>
      <c r="C48" s="3" t="s">
        <v>52</v>
      </c>
      <c r="D48" s="4">
        <v>27.5</v>
      </c>
      <c r="E48" s="20" t="s">
        <v>100</v>
      </c>
      <c r="F48" s="21"/>
      <c r="G48" s="13">
        <v>1159.29</v>
      </c>
      <c r="H48" s="16">
        <v>161.21</v>
      </c>
      <c r="I48" s="13">
        <f t="shared" si="0"/>
        <v>998.0799999999999</v>
      </c>
      <c r="K48" s="8"/>
    </row>
    <row r="49" spans="1:11" ht="16.5">
      <c r="A49" s="3" t="s">
        <v>53</v>
      </c>
      <c r="B49" s="3" t="s">
        <v>15</v>
      </c>
      <c r="C49" s="3" t="s">
        <v>101</v>
      </c>
      <c r="D49" s="4">
        <v>64.4</v>
      </c>
      <c r="E49" s="3" t="s">
        <v>102</v>
      </c>
      <c r="F49" s="5"/>
      <c r="G49" s="13">
        <v>4259.01</v>
      </c>
      <c r="H49" s="16">
        <v>4259.1</v>
      </c>
      <c r="I49" s="13">
        <f t="shared" si="0"/>
        <v>-0.09000000000014552</v>
      </c>
      <c r="K49" s="8"/>
    </row>
    <row r="50" spans="1:11" ht="16.5">
      <c r="A50" s="3" t="s">
        <v>53</v>
      </c>
      <c r="B50" s="3" t="s">
        <v>15</v>
      </c>
      <c r="C50" s="3" t="s">
        <v>103</v>
      </c>
      <c r="D50" s="4">
        <v>47.7</v>
      </c>
      <c r="E50" s="3" t="s">
        <v>104</v>
      </c>
      <c r="F50" s="5"/>
      <c r="G50" s="13">
        <v>-0.97</v>
      </c>
      <c r="H50" s="16"/>
      <c r="I50" s="13">
        <f t="shared" si="0"/>
        <v>-0.97</v>
      </c>
      <c r="K50" s="8"/>
    </row>
    <row r="51" spans="1:11" ht="14.25">
      <c r="A51" s="3" t="s">
        <v>53</v>
      </c>
      <c r="B51" s="3" t="s">
        <v>15</v>
      </c>
      <c r="C51" s="3" t="s">
        <v>105</v>
      </c>
      <c r="D51" s="4">
        <v>27.5</v>
      </c>
      <c r="E51" s="3" t="s">
        <v>106</v>
      </c>
      <c r="F51" s="5"/>
      <c r="G51" s="13">
        <v>0</v>
      </c>
      <c r="H51" s="13"/>
      <c r="I51" s="13">
        <f t="shared" si="0"/>
        <v>0</v>
      </c>
      <c r="K51" s="8"/>
    </row>
    <row r="52" spans="1:11" ht="14.25">
      <c r="A52" s="3" t="s">
        <v>53</v>
      </c>
      <c r="B52" s="3" t="s">
        <v>15</v>
      </c>
      <c r="C52" s="3" t="s">
        <v>107</v>
      </c>
      <c r="D52" s="4">
        <v>64</v>
      </c>
      <c r="E52" s="3" t="s">
        <v>108</v>
      </c>
      <c r="F52" s="5"/>
      <c r="G52" s="13">
        <v>0</v>
      </c>
      <c r="H52" s="13"/>
      <c r="I52" s="13">
        <f t="shared" si="0"/>
        <v>0</v>
      </c>
      <c r="K52" s="8"/>
    </row>
    <row r="53" spans="1:11" ht="16.5">
      <c r="A53" s="3" t="s">
        <v>53</v>
      </c>
      <c r="B53" s="3" t="s">
        <v>15</v>
      </c>
      <c r="C53" s="3" t="s">
        <v>109</v>
      </c>
      <c r="D53" s="4">
        <v>49.5</v>
      </c>
      <c r="E53" s="3" t="s">
        <v>42</v>
      </c>
      <c r="F53" s="5"/>
      <c r="G53" s="13">
        <v>3273.62</v>
      </c>
      <c r="H53" s="16"/>
      <c r="I53" s="13">
        <f t="shared" si="0"/>
        <v>3273.62</v>
      </c>
      <c r="K53" s="8"/>
    </row>
    <row r="54" spans="1:11" ht="14.25">
      <c r="A54" s="3" t="s">
        <v>53</v>
      </c>
      <c r="B54" s="3" t="s">
        <v>15</v>
      </c>
      <c r="C54" s="3" t="s">
        <v>110</v>
      </c>
      <c r="D54" s="4">
        <v>42</v>
      </c>
      <c r="E54" s="3" t="s">
        <v>111</v>
      </c>
      <c r="F54" s="5"/>
      <c r="G54" s="14">
        <v>-259.16</v>
      </c>
      <c r="H54" s="14"/>
      <c r="I54" s="13">
        <f t="shared" si="0"/>
        <v>-259.16</v>
      </c>
      <c r="K54" s="8"/>
    </row>
    <row r="55" spans="1:11" ht="16.5">
      <c r="A55" s="3" t="s">
        <v>53</v>
      </c>
      <c r="B55" s="3" t="s">
        <v>15</v>
      </c>
      <c r="C55" s="3" t="s">
        <v>112</v>
      </c>
      <c r="D55" s="4">
        <v>50</v>
      </c>
      <c r="E55" s="3" t="s">
        <v>113</v>
      </c>
      <c r="F55" s="5"/>
      <c r="G55" s="13">
        <v>3306.68</v>
      </c>
      <c r="H55" s="16"/>
      <c r="I55" s="13">
        <f t="shared" si="0"/>
        <v>3306.68</v>
      </c>
      <c r="K55" s="8"/>
    </row>
    <row r="56" spans="1:11" ht="14.25">
      <c r="A56" s="3" t="s">
        <v>53</v>
      </c>
      <c r="B56" s="3" t="s">
        <v>15</v>
      </c>
      <c r="C56" s="3" t="s">
        <v>114</v>
      </c>
      <c r="D56" s="4">
        <v>49.1</v>
      </c>
      <c r="E56" s="3" t="s">
        <v>115</v>
      </c>
      <c r="F56" s="5"/>
      <c r="G56" s="13">
        <v>0</v>
      </c>
      <c r="H56" s="13"/>
      <c r="I56" s="13">
        <f t="shared" si="0"/>
        <v>0</v>
      </c>
      <c r="K56" s="8"/>
    </row>
    <row r="57" spans="1:11" ht="16.5">
      <c r="A57" s="3" t="s">
        <v>53</v>
      </c>
      <c r="B57" s="3" t="s">
        <v>15</v>
      </c>
      <c r="C57" s="3" t="s">
        <v>116</v>
      </c>
      <c r="D57" s="4">
        <v>42.1</v>
      </c>
      <c r="E57" s="3" t="s">
        <v>117</v>
      </c>
      <c r="F57" s="5"/>
      <c r="G57" s="13">
        <v>2817.29</v>
      </c>
      <c r="H57" s="16"/>
      <c r="I57" s="13">
        <f t="shared" si="0"/>
        <v>2817.29</v>
      </c>
      <c r="K57" s="8"/>
    </row>
    <row r="58" spans="1:11" ht="14.25">
      <c r="A58" s="3" t="s">
        <v>53</v>
      </c>
      <c r="B58" s="3" t="s">
        <v>15</v>
      </c>
      <c r="C58" s="3" t="s">
        <v>118</v>
      </c>
      <c r="D58" s="4">
        <v>49.8</v>
      </c>
      <c r="E58" s="3" t="s">
        <v>119</v>
      </c>
      <c r="F58" s="5"/>
      <c r="G58" s="13">
        <v>2293.46</v>
      </c>
      <c r="H58" s="13">
        <v>1000</v>
      </c>
      <c r="I58" s="13">
        <f t="shared" si="0"/>
        <v>1293.46</v>
      </c>
      <c r="K58" s="8"/>
    </row>
    <row r="59" spans="1:11" ht="14.25">
      <c r="A59" s="3" t="s">
        <v>53</v>
      </c>
      <c r="B59" s="3" t="s">
        <v>15</v>
      </c>
      <c r="C59" s="3" t="s">
        <v>120</v>
      </c>
      <c r="D59" s="4">
        <v>49.1</v>
      </c>
      <c r="E59" s="3" t="s">
        <v>121</v>
      </c>
      <c r="F59" s="5"/>
      <c r="G59" s="13">
        <v>0</v>
      </c>
      <c r="H59" s="13"/>
      <c r="I59" s="13">
        <f t="shared" si="0"/>
        <v>0</v>
      </c>
      <c r="K59" s="8"/>
    </row>
    <row r="60" spans="1:11" ht="16.5">
      <c r="A60" s="3" t="s">
        <v>53</v>
      </c>
      <c r="B60" s="3" t="s">
        <v>15</v>
      </c>
      <c r="C60" s="3" t="s">
        <v>122</v>
      </c>
      <c r="D60" s="4">
        <v>42.1</v>
      </c>
      <c r="E60" s="3" t="s">
        <v>123</v>
      </c>
      <c r="F60" s="5"/>
      <c r="G60" s="13">
        <v>2777.61</v>
      </c>
      <c r="H60" s="16">
        <v>2777.61</v>
      </c>
      <c r="I60" s="13">
        <f t="shared" si="0"/>
        <v>0</v>
      </c>
      <c r="K60" s="8"/>
    </row>
    <row r="61" spans="1:11" ht="16.5">
      <c r="A61" s="3" t="s">
        <v>53</v>
      </c>
      <c r="B61" s="3" t="s">
        <v>15</v>
      </c>
      <c r="C61" s="3" t="s">
        <v>124</v>
      </c>
      <c r="D61" s="4">
        <v>49.8</v>
      </c>
      <c r="E61" s="3" t="s">
        <v>125</v>
      </c>
      <c r="F61" s="5"/>
      <c r="G61" s="13">
        <v>3293.46</v>
      </c>
      <c r="H61" s="16"/>
      <c r="I61" s="13">
        <f t="shared" si="0"/>
        <v>3293.46</v>
      </c>
      <c r="K61" s="8"/>
    </row>
    <row r="62" spans="1:11" ht="16.5">
      <c r="A62" s="3" t="s">
        <v>53</v>
      </c>
      <c r="B62" s="3" t="s">
        <v>15</v>
      </c>
      <c r="C62" s="3" t="s">
        <v>126</v>
      </c>
      <c r="D62" s="4">
        <v>49.1</v>
      </c>
      <c r="E62" s="3" t="s">
        <v>127</v>
      </c>
      <c r="F62" s="5"/>
      <c r="G62" s="13">
        <v>3247.16</v>
      </c>
      <c r="H62" s="16"/>
      <c r="I62" s="13">
        <f t="shared" si="0"/>
        <v>3247.16</v>
      </c>
      <c r="K62" s="8"/>
    </row>
    <row r="63" spans="1:11" ht="14.25">
      <c r="A63" s="3" t="s">
        <v>53</v>
      </c>
      <c r="B63" s="3" t="s">
        <v>15</v>
      </c>
      <c r="C63" s="3" t="s">
        <v>128</v>
      </c>
      <c r="D63" s="4">
        <v>42.1</v>
      </c>
      <c r="E63" s="3" t="s">
        <v>129</v>
      </c>
      <c r="F63" s="5"/>
      <c r="G63" s="13">
        <v>0</v>
      </c>
      <c r="H63" s="13"/>
      <c r="I63" s="13">
        <f t="shared" si="0"/>
        <v>0</v>
      </c>
      <c r="K63" s="8"/>
    </row>
    <row r="64" spans="1:11" ht="16.5">
      <c r="A64" s="3" t="s">
        <v>53</v>
      </c>
      <c r="B64" s="3" t="s">
        <v>15</v>
      </c>
      <c r="C64" s="3" t="s">
        <v>130</v>
      </c>
      <c r="D64" s="4">
        <v>49.4</v>
      </c>
      <c r="E64" s="3" t="s">
        <v>131</v>
      </c>
      <c r="F64" s="5"/>
      <c r="G64" s="13">
        <v>3267</v>
      </c>
      <c r="H64" s="16"/>
      <c r="I64" s="13">
        <f t="shared" si="0"/>
        <v>3267</v>
      </c>
      <c r="K64" s="8"/>
    </row>
    <row r="65" spans="1:11" ht="16.5">
      <c r="A65" s="3" t="s">
        <v>53</v>
      </c>
      <c r="B65" s="3" t="s">
        <v>15</v>
      </c>
      <c r="C65" s="3" t="s">
        <v>132</v>
      </c>
      <c r="D65" s="4">
        <v>49.8</v>
      </c>
      <c r="E65" s="3" t="s">
        <v>133</v>
      </c>
      <c r="F65" s="5"/>
      <c r="G65" s="13">
        <v>3293.46</v>
      </c>
      <c r="H65" s="16">
        <v>1500</v>
      </c>
      <c r="I65" s="13">
        <f t="shared" si="0"/>
        <v>1793.46</v>
      </c>
      <c r="K65" s="8"/>
    </row>
    <row r="66" spans="1:11" ht="16.5">
      <c r="A66" s="3" t="s">
        <v>53</v>
      </c>
      <c r="B66" s="3" t="s">
        <v>15</v>
      </c>
      <c r="C66" s="3" t="s">
        <v>134</v>
      </c>
      <c r="D66" s="4">
        <v>78.5</v>
      </c>
      <c r="E66" s="3" t="s">
        <v>135</v>
      </c>
      <c r="F66" s="5"/>
      <c r="G66" s="13">
        <v>5191.49</v>
      </c>
      <c r="H66" s="16"/>
      <c r="I66" s="13">
        <f t="shared" si="0"/>
        <v>5191.49</v>
      </c>
      <c r="K66" s="8"/>
    </row>
    <row r="67" spans="1:11" ht="16.5">
      <c r="A67" s="3" t="s">
        <v>53</v>
      </c>
      <c r="B67" s="3" t="s">
        <v>15</v>
      </c>
      <c r="C67" s="3" t="s">
        <v>136</v>
      </c>
      <c r="D67" s="4">
        <v>63.3</v>
      </c>
      <c r="E67" s="3" t="s">
        <v>137</v>
      </c>
      <c r="F67" s="5"/>
      <c r="G67" s="13">
        <v>4186.26</v>
      </c>
      <c r="H67" s="16"/>
      <c r="I67" s="13">
        <f t="shared" si="0"/>
        <v>4186.26</v>
      </c>
      <c r="K67" s="8"/>
    </row>
    <row r="68" spans="1:11" ht="16.5">
      <c r="A68" s="3" t="s">
        <v>53</v>
      </c>
      <c r="B68" s="3" t="s">
        <v>15</v>
      </c>
      <c r="C68" s="3" t="s">
        <v>138</v>
      </c>
      <c r="D68" s="4">
        <v>78.3</v>
      </c>
      <c r="E68" s="3" t="s">
        <v>139</v>
      </c>
      <c r="F68" s="5"/>
      <c r="G68" s="13">
        <v>5178.27</v>
      </c>
      <c r="H68" s="16"/>
      <c r="I68" s="13">
        <f aca="true" t="shared" si="1" ref="I68:I74">G68-H68</f>
        <v>5178.27</v>
      </c>
      <c r="K68" s="8"/>
    </row>
    <row r="69" spans="1:11" ht="16.5">
      <c r="A69" s="3" t="s">
        <v>53</v>
      </c>
      <c r="B69" s="3" t="s">
        <v>15</v>
      </c>
      <c r="C69" s="3" t="s">
        <v>140</v>
      </c>
      <c r="D69" s="4">
        <v>63.3</v>
      </c>
      <c r="E69" s="3" t="s">
        <v>141</v>
      </c>
      <c r="F69" s="5"/>
      <c r="G69" s="13">
        <v>4186.26</v>
      </c>
      <c r="H69" s="16"/>
      <c r="I69" s="13">
        <f t="shared" si="1"/>
        <v>4186.26</v>
      </c>
      <c r="K69" s="8"/>
    </row>
    <row r="70" spans="1:11" ht="16.5">
      <c r="A70" s="3" t="s">
        <v>53</v>
      </c>
      <c r="B70" s="3" t="s">
        <v>15</v>
      </c>
      <c r="C70" s="3" t="s">
        <v>142</v>
      </c>
      <c r="D70" s="4">
        <v>78.3</v>
      </c>
      <c r="E70" s="3" t="s">
        <v>143</v>
      </c>
      <c r="F70" s="5"/>
      <c r="G70" s="13">
        <v>5178.27</v>
      </c>
      <c r="H70" s="16">
        <v>5178.27</v>
      </c>
      <c r="I70" s="13">
        <f t="shared" si="1"/>
        <v>0</v>
      </c>
      <c r="K70" s="8"/>
    </row>
    <row r="71" spans="1:11" ht="14.25">
      <c r="A71" s="3" t="s">
        <v>53</v>
      </c>
      <c r="B71" s="3" t="s">
        <v>15</v>
      </c>
      <c r="C71" s="3" t="s">
        <v>144</v>
      </c>
      <c r="D71" s="4">
        <v>63.3</v>
      </c>
      <c r="E71" s="3" t="s">
        <v>145</v>
      </c>
      <c r="F71" s="5"/>
      <c r="G71" s="13">
        <v>0</v>
      </c>
      <c r="H71" s="13"/>
      <c r="I71" s="13">
        <f t="shared" si="1"/>
        <v>0</v>
      </c>
      <c r="K71" s="8"/>
    </row>
    <row r="72" spans="1:11" ht="16.5">
      <c r="A72" s="3" t="s">
        <v>53</v>
      </c>
      <c r="B72" s="3" t="s">
        <v>15</v>
      </c>
      <c r="C72" s="3" t="s">
        <v>146</v>
      </c>
      <c r="D72" s="4">
        <v>78.3</v>
      </c>
      <c r="E72" s="3" t="s">
        <v>147</v>
      </c>
      <c r="F72" s="5"/>
      <c r="G72" s="13">
        <v>5198.11</v>
      </c>
      <c r="H72" s="16"/>
      <c r="I72" s="13">
        <f t="shared" si="1"/>
        <v>5198.11</v>
      </c>
      <c r="K72" s="8"/>
    </row>
    <row r="73" spans="1:11" ht="16.5">
      <c r="A73" s="3" t="s">
        <v>53</v>
      </c>
      <c r="B73" s="3" t="s">
        <v>15</v>
      </c>
      <c r="C73" s="3" t="s">
        <v>148</v>
      </c>
      <c r="D73" s="4">
        <v>63.3</v>
      </c>
      <c r="E73" s="3" t="s">
        <v>149</v>
      </c>
      <c r="F73" s="5"/>
      <c r="G73" s="13">
        <v>2186.26</v>
      </c>
      <c r="H73" s="16">
        <v>2200</v>
      </c>
      <c r="I73" s="13">
        <f t="shared" si="1"/>
        <v>-13.739999999999782</v>
      </c>
      <c r="K73" s="8"/>
    </row>
    <row r="74" spans="1:11" ht="16.5">
      <c r="A74" s="3" t="s">
        <v>53</v>
      </c>
      <c r="B74" s="3" t="s">
        <v>15</v>
      </c>
      <c r="C74" s="3" t="s">
        <v>150</v>
      </c>
      <c r="D74" s="4">
        <v>78.3</v>
      </c>
      <c r="E74" s="3" t="s">
        <v>151</v>
      </c>
      <c r="F74" s="11"/>
      <c r="G74" s="13">
        <v>5178.26</v>
      </c>
      <c r="H74" s="16"/>
      <c r="I74" s="13">
        <f t="shared" si="1"/>
        <v>5178.26</v>
      </c>
      <c r="K74" s="8"/>
    </row>
    <row r="75" spans="1:11" ht="12.75">
      <c r="A75" s="9"/>
      <c r="B75" s="9"/>
      <c r="C75" s="9"/>
      <c r="D75" s="7"/>
      <c r="E75" s="9"/>
      <c r="F75" s="6"/>
      <c r="G75" s="15">
        <f>SUM(G3:G74)</f>
        <v>165220.06</v>
      </c>
      <c r="H75" s="15">
        <f>SUM(H3:H74)</f>
        <v>35896.600000000006</v>
      </c>
      <c r="I75" s="15">
        <f>SUM(I3:I74)</f>
        <v>129323.45999999999</v>
      </c>
      <c r="K75" s="8"/>
    </row>
  </sheetData>
  <mergeCells count="3">
    <mergeCell ref="E48:F48"/>
    <mergeCell ref="E2:F2"/>
    <mergeCell ref="A1:I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5"/>
  <sheetViews>
    <sheetView tabSelected="1" workbookViewId="0" topLeftCell="A1">
      <selection activeCell="H76" sqref="H76"/>
    </sheetView>
  </sheetViews>
  <sheetFormatPr defaultColWidth="9.140625" defaultRowHeight="12.75"/>
  <cols>
    <col min="6" max="6" width="19.8515625" style="0" customWidth="1"/>
    <col min="7" max="7" width="13.8515625" style="0" customWidth="1"/>
    <col min="8" max="9" width="12.8515625" style="0" customWidth="1"/>
  </cols>
  <sheetData>
    <row r="1" spans="1:9" ht="12.75">
      <c r="A1" s="24" t="s">
        <v>153</v>
      </c>
      <c r="B1" s="24"/>
      <c r="C1" s="24"/>
      <c r="D1" s="24"/>
      <c r="E1" s="24"/>
      <c r="F1" s="24"/>
      <c r="G1" s="24"/>
      <c r="H1" s="24"/>
      <c r="I1" s="25"/>
    </row>
    <row r="2" spans="1:9" ht="12.75">
      <c r="A2" s="1" t="s">
        <v>0</v>
      </c>
      <c r="B2" s="10" t="s">
        <v>1</v>
      </c>
      <c r="C2" s="1" t="s">
        <v>2</v>
      </c>
      <c r="D2" s="1" t="s">
        <v>3</v>
      </c>
      <c r="E2" s="22" t="s">
        <v>4</v>
      </c>
      <c r="F2" s="23"/>
      <c r="G2" s="1" t="s">
        <v>5</v>
      </c>
      <c r="H2" s="1" t="s">
        <v>6</v>
      </c>
      <c r="I2" s="2" t="s">
        <v>152</v>
      </c>
    </row>
    <row r="3" spans="1:9" ht="12.75">
      <c r="A3" s="3" t="s">
        <v>53</v>
      </c>
      <c r="B3" s="3" t="s">
        <v>15</v>
      </c>
      <c r="C3" s="3" t="s">
        <v>8</v>
      </c>
      <c r="D3" s="4">
        <v>62.4</v>
      </c>
      <c r="E3" s="3" t="s">
        <v>54</v>
      </c>
      <c r="F3" s="12"/>
      <c r="G3" s="17">
        <v>4126.74</v>
      </c>
      <c r="H3" s="17"/>
      <c r="I3" s="17">
        <f>G3-H3</f>
        <v>4126.74</v>
      </c>
    </row>
    <row r="4" spans="1:9" ht="12.75">
      <c r="A4" s="3" t="s">
        <v>53</v>
      </c>
      <c r="B4" s="3" t="s">
        <v>15</v>
      </c>
      <c r="C4" s="3" t="s">
        <v>9</v>
      </c>
      <c r="D4" s="4">
        <v>78.8</v>
      </c>
      <c r="E4" s="3" t="s">
        <v>55</v>
      </c>
      <c r="F4" s="12"/>
      <c r="G4" s="17">
        <v>0</v>
      </c>
      <c r="H4" s="17"/>
      <c r="I4" s="17">
        <f aca="true" t="shared" si="0" ref="I4:I67">G4-H4</f>
        <v>0</v>
      </c>
    </row>
    <row r="5" spans="1:9" ht="12.75">
      <c r="A5" s="3" t="s">
        <v>53</v>
      </c>
      <c r="B5" s="3" t="s">
        <v>15</v>
      </c>
      <c r="C5" s="3" t="s">
        <v>10</v>
      </c>
      <c r="D5" s="4">
        <v>63.2</v>
      </c>
      <c r="E5" s="3" t="s">
        <v>56</v>
      </c>
      <c r="F5" s="12"/>
      <c r="G5" s="17">
        <v>1128.57</v>
      </c>
      <c r="H5" s="17">
        <v>1128.57</v>
      </c>
      <c r="I5" s="17">
        <f t="shared" si="0"/>
        <v>0</v>
      </c>
    </row>
    <row r="6" spans="1:9" ht="12.75">
      <c r="A6" s="3" t="s">
        <v>53</v>
      </c>
      <c r="B6" s="3" t="s">
        <v>15</v>
      </c>
      <c r="C6" s="3" t="s">
        <v>11</v>
      </c>
      <c r="D6" s="4">
        <v>78.5</v>
      </c>
      <c r="E6" s="3" t="s">
        <v>57</v>
      </c>
      <c r="F6" s="12"/>
      <c r="G6" s="17">
        <v>5191.49</v>
      </c>
      <c r="H6" s="17"/>
      <c r="I6" s="17">
        <f t="shared" si="0"/>
        <v>5191.49</v>
      </c>
    </row>
    <row r="7" spans="1:9" ht="12.75">
      <c r="A7" s="3" t="s">
        <v>53</v>
      </c>
      <c r="B7" s="3" t="s">
        <v>15</v>
      </c>
      <c r="C7" s="3" t="s">
        <v>12</v>
      </c>
      <c r="D7" s="4">
        <v>63.2</v>
      </c>
      <c r="E7" s="3" t="s">
        <v>58</v>
      </c>
      <c r="F7" s="12"/>
      <c r="G7" s="17">
        <v>1179.65</v>
      </c>
      <c r="H7" s="17">
        <v>1179.65</v>
      </c>
      <c r="I7" s="17">
        <f t="shared" si="0"/>
        <v>0</v>
      </c>
    </row>
    <row r="8" spans="1:9" ht="12.75">
      <c r="A8" s="3" t="s">
        <v>53</v>
      </c>
      <c r="B8" s="3" t="s">
        <v>15</v>
      </c>
      <c r="C8" s="3" t="s">
        <v>13</v>
      </c>
      <c r="D8" s="4">
        <v>78.6</v>
      </c>
      <c r="E8" s="3" t="s">
        <v>59</v>
      </c>
      <c r="F8" s="12"/>
      <c r="G8" s="17">
        <v>5198.1</v>
      </c>
      <c r="H8" s="17"/>
      <c r="I8" s="17">
        <f t="shared" si="0"/>
        <v>5198.1</v>
      </c>
    </row>
    <row r="9" spans="1:9" ht="12.75">
      <c r="A9" s="3" t="s">
        <v>53</v>
      </c>
      <c r="B9" s="3" t="s">
        <v>15</v>
      </c>
      <c r="C9" s="3" t="s">
        <v>14</v>
      </c>
      <c r="D9" s="4">
        <v>63.2</v>
      </c>
      <c r="E9" s="3" t="s">
        <v>60</v>
      </c>
      <c r="F9" s="12"/>
      <c r="G9" s="17">
        <v>4232.55</v>
      </c>
      <c r="H9" s="17"/>
      <c r="I9" s="17">
        <f t="shared" si="0"/>
        <v>4232.55</v>
      </c>
    </row>
    <row r="10" spans="1:9" ht="12.75">
      <c r="A10" s="3" t="s">
        <v>53</v>
      </c>
      <c r="B10" s="3" t="s">
        <v>15</v>
      </c>
      <c r="C10" s="3" t="s">
        <v>15</v>
      </c>
      <c r="D10" s="4">
        <v>78.6</v>
      </c>
      <c r="E10" s="3" t="s">
        <v>61</v>
      </c>
      <c r="F10" s="12"/>
      <c r="G10" s="17">
        <v>5198.11</v>
      </c>
      <c r="H10" s="17"/>
      <c r="I10" s="17">
        <f t="shared" si="0"/>
        <v>5198.11</v>
      </c>
    </row>
    <row r="11" spans="1:9" ht="12.75">
      <c r="A11" s="3" t="s">
        <v>53</v>
      </c>
      <c r="B11" s="3" t="s">
        <v>15</v>
      </c>
      <c r="C11" s="3" t="s">
        <v>16</v>
      </c>
      <c r="D11" s="4">
        <v>63.2</v>
      </c>
      <c r="E11" s="3" t="s">
        <v>62</v>
      </c>
      <c r="F11" s="12"/>
      <c r="G11" s="17">
        <v>4179.65</v>
      </c>
      <c r="H11" s="17"/>
      <c r="I11" s="17">
        <f t="shared" si="0"/>
        <v>4179.65</v>
      </c>
    </row>
    <row r="12" spans="1:9" ht="12.75">
      <c r="A12" s="3" t="s">
        <v>53</v>
      </c>
      <c r="B12" s="3" t="s">
        <v>15</v>
      </c>
      <c r="C12" s="3" t="s">
        <v>17</v>
      </c>
      <c r="D12" s="4">
        <v>78.6</v>
      </c>
      <c r="E12" s="3" t="s">
        <v>63</v>
      </c>
      <c r="F12" s="12"/>
      <c r="G12" s="17">
        <v>0</v>
      </c>
      <c r="H12" s="17"/>
      <c r="I12" s="17">
        <f t="shared" si="0"/>
        <v>0</v>
      </c>
    </row>
    <row r="13" spans="1:9" ht="12.75">
      <c r="A13" s="3" t="s">
        <v>53</v>
      </c>
      <c r="B13" s="3" t="s">
        <v>15</v>
      </c>
      <c r="C13" s="3" t="s">
        <v>18</v>
      </c>
      <c r="D13" s="4">
        <v>48.3</v>
      </c>
      <c r="E13" s="3" t="s">
        <v>64</v>
      </c>
      <c r="F13" s="12"/>
      <c r="G13" s="17">
        <v>0</v>
      </c>
      <c r="H13" s="17"/>
      <c r="I13" s="17">
        <f t="shared" si="0"/>
        <v>0</v>
      </c>
    </row>
    <row r="14" spans="1:9" ht="12.75">
      <c r="A14" s="3" t="s">
        <v>53</v>
      </c>
      <c r="B14" s="3" t="s">
        <v>15</v>
      </c>
      <c r="C14" s="3" t="s">
        <v>19</v>
      </c>
      <c r="D14" s="4">
        <v>41.5</v>
      </c>
      <c r="E14" s="3" t="s">
        <v>65</v>
      </c>
      <c r="F14" s="12"/>
      <c r="G14" s="17">
        <v>0</v>
      </c>
      <c r="H14" s="17"/>
      <c r="I14" s="17">
        <f t="shared" si="0"/>
        <v>0</v>
      </c>
    </row>
    <row r="15" spans="1:9" ht="12.75">
      <c r="A15" s="3" t="s">
        <v>53</v>
      </c>
      <c r="B15" s="3" t="s">
        <v>15</v>
      </c>
      <c r="C15" s="3" t="s">
        <v>20</v>
      </c>
      <c r="D15" s="4">
        <v>48.1</v>
      </c>
      <c r="E15" s="3" t="s">
        <v>66</v>
      </c>
      <c r="F15" s="12"/>
      <c r="G15" s="17">
        <v>2681.03</v>
      </c>
      <c r="H15" s="17"/>
      <c r="I15" s="17">
        <f t="shared" si="0"/>
        <v>2681.03</v>
      </c>
    </row>
    <row r="16" spans="1:9" ht="12.75">
      <c r="A16" s="3" t="s">
        <v>53</v>
      </c>
      <c r="B16" s="3" t="s">
        <v>15</v>
      </c>
      <c r="C16" s="3" t="s">
        <v>21</v>
      </c>
      <c r="D16" s="4">
        <v>48.3</v>
      </c>
      <c r="E16" s="3" t="s">
        <v>67</v>
      </c>
      <c r="F16" s="12"/>
      <c r="G16" s="17">
        <v>3253.78</v>
      </c>
      <c r="H16" s="17"/>
      <c r="I16" s="17">
        <f t="shared" si="0"/>
        <v>3253.78</v>
      </c>
    </row>
    <row r="17" spans="1:9" ht="12.75">
      <c r="A17" s="3" t="s">
        <v>53</v>
      </c>
      <c r="B17" s="3" t="s">
        <v>15</v>
      </c>
      <c r="C17" s="3" t="s">
        <v>22</v>
      </c>
      <c r="D17" s="4">
        <v>42.4</v>
      </c>
      <c r="E17" s="3" t="s">
        <v>68</v>
      </c>
      <c r="F17" s="12"/>
      <c r="G17" s="17">
        <v>0</v>
      </c>
      <c r="H17" s="17"/>
      <c r="I17" s="17">
        <f t="shared" si="0"/>
        <v>0</v>
      </c>
    </row>
    <row r="18" spans="1:9" ht="12.75">
      <c r="A18" s="3" t="s">
        <v>53</v>
      </c>
      <c r="B18" s="3" t="s">
        <v>15</v>
      </c>
      <c r="C18" s="3" t="s">
        <v>23</v>
      </c>
      <c r="D18" s="4">
        <v>48.1</v>
      </c>
      <c r="E18" s="3" t="s">
        <v>69</v>
      </c>
      <c r="F18" s="12"/>
      <c r="G18" s="17">
        <v>0</v>
      </c>
      <c r="H18" s="17"/>
      <c r="I18" s="17">
        <f t="shared" si="0"/>
        <v>0</v>
      </c>
    </row>
    <row r="19" spans="1:9" ht="12.75">
      <c r="A19" s="3" t="s">
        <v>53</v>
      </c>
      <c r="B19" s="3" t="s">
        <v>15</v>
      </c>
      <c r="C19" s="3" t="s">
        <v>24</v>
      </c>
      <c r="D19" s="4">
        <v>48.3</v>
      </c>
      <c r="E19" s="3" t="s">
        <v>70</v>
      </c>
      <c r="F19" s="12"/>
      <c r="G19" s="17">
        <v>3194.26</v>
      </c>
      <c r="H19" s="17"/>
      <c r="I19" s="17">
        <f t="shared" si="0"/>
        <v>3194.26</v>
      </c>
    </row>
    <row r="20" spans="1:9" ht="12.75">
      <c r="A20" s="3" t="s">
        <v>53</v>
      </c>
      <c r="B20" s="3" t="s">
        <v>15</v>
      </c>
      <c r="C20" s="3" t="s">
        <v>25</v>
      </c>
      <c r="D20" s="4">
        <v>42</v>
      </c>
      <c r="E20" s="3" t="s">
        <v>71</v>
      </c>
      <c r="F20" s="12"/>
      <c r="G20" s="17">
        <v>0</v>
      </c>
      <c r="H20" s="17"/>
      <c r="I20" s="17">
        <f t="shared" si="0"/>
        <v>0</v>
      </c>
    </row>
    <row r="21" spans="1:9" ht="12.75">
      <c r="A21" s="3" t="s">
        <v>53</v>
      </c>
      <c r="B21" s="3" t="s">
        <v>15</v>
      </c>
      <c r="C21" s="3" t="s">
        <v>26</v>
      </c>
      <c r="D21" s="4">
        <v>48.1</v>
      </c>
      <c r="E21" s="3" t="s">
        <v>72</v>
      </c>
      <c r="F21" s="12"/>
      <c r="G21" s="17">
        <v>3181.03</v>
      </c>
      <c r="H21" s="17"/>
      <c r="I21" s="17">
        <f t="shared" si="0"/>
        <v>3181.03</v>
      </c>
    </row>
    <row r="22" spans="1:9" ht="12.75">
      <c r="A22" s="3" t="s">
        <v>53</v>
      </c>
      <c r="B22" s="3" t="s">
        <v>15</v>
      </c>
      <c r="C22" s="3" t="s">
        <v>27</v>
      </c>
      <c r="D22" s="4">
        <v>42.4</v>
      </c>
      <c r="E22" s="3" t="s">
        <v>73</v>
      </c>
      <c r="F22" s="12"/>
      <c r="G22" s="17">
        <v>2764.39</v>
      </c>
      <c r="H22" s="17"/>
      <c r="I22" s="17">
        <f t="shared" si="0"/>
        <v>2764.39</v>
      </c>
    </row>
    <row r="23" spans="1:9" ht="12.75">
      <c r="A23" s="3" t="s">
        <v>53</v>
      </c>
      <c r="B23" s="3" t="s">
        <v>15</v>
      </c>
      <c r="C23" s="3" t="s">
        <v>28</v>
      </c>
      <c r="D23" s="4">
        <v>48.1</v>
      </c>
      <c r="E23" s="3" t="s">
        <v>74</v>
      </c>
      <c r="F23" s="12"/>
      <c r="G23" s="17">
        <v>3181.03</v>
      </c>
      <c r="H23" s="17"/>
      <c r="I23" s="17">
        <f t="shared" si="0"/>
        <v>3181.03</v>
      </c>
    </row>
    <row r="24" spans="1:9" ht="12.75">
      <c r="A24" s="3" t="s">
        <v>53</v>
      </c>
      <c r="B24" s="3" t="s">
        <v>15</v>
      </c>
      <c r="C24" s="3" t="s">
        <v>29</v>
      </c>
      <c r="D24" s="4">
        <v>48.3</v>
      </c>
      <c r="E24" s="3" t="s">
        <v>75</v>
      </c>
      <c r="F24" s="12"/>
      <c r="G24" s="17">
        <v>0</v>
      </c>
      <c r="H24" s="17"/>
      <c r="I24" s="17">
        <f t="shared" si="0"/>
        <v>0</v>
      </c>
    </row>
    <row r="25" spans="1:9" ht="12.75">
      <c r="A25" s="3" t="s">
        <v>53</v>
      </c>
      <c r="B25" s="3" t="s">
        <v>15</v>
      </c>
      <c r="C25" s="3" t="s">
        <v>30</v>
      </c>
      <c r="D25" s="4">
        <v>42.4</v>
      </c>
      <c r="E25" s="3" t="s">
        <v>76</v>
      </c>
      <c r="F25" s="12"/>
      <c r="G25" s="17">
        <v>-249.18</v>
      </c>
      <c r="H25" s="17"/>
      <c r="I25" s="17">
        <f t="shared" si="0"/>
        <v>-249.18</v>
      </c>
    </row>
    <row r="26" spans="1:9" ht="12.75">
      <c r="A26" s="3" t="s">
        <v>53</v>
      </c>
      <c r="B26" s="3" t="s">
        <v>15</v>
      </c>
      <c r="C26" s="3" t="s">
        <v>31</v>
      </c>
      <c r="D26" s="4">
        <v>48.1</v>
      </c>
      <c r="E26" s="3" t="s">
        <v>77</v>
      </c>
      <c r="F26" s="12"/>
      <c r="G26" s="17">
        <v>0</v>
      </c>
      <c r="H26" s="17"/>
      <c r="I26" s="17">
        <f t="shared" si="0"/>
        <v>0</v>
      </c>
    </row>
    <row r="27" spans="1:9" ht="12.75">
      <c r="A27" s="3" t="s">
        <v>53</v>
      </c>
      <c r="B27" s="3" t="s">
        <v>15</v>
      </c>
      <c r="C27" s="3" t="s">
        <v>7</v>
      </c>
      <c r="D27" s="4">
        <v>63.7</v>
      </c>
      <c r="E27" s="3" t="s">
        <v>78</v>
      </c>
      <c r="F27" s="12"/>
      <c r="G27" s="17">
        <v>0</v>
      </c>
      <c r="H27" s="17"/>
      <c r="I27" s="17">
        <f t="shared" si="0"/>
        <v>0</v>
      </c>
    </row>
    <row r="28" spans="1:9" ht="12.75">
      <c r="A28" s="3" t="s">
        <v>53</v>
      </c>
      <c r="B28" s="3" t="s">
        <v>15</v>
      </c>
      <c r="C28" s="3" t="s">
        <v>32</v>
      </c>
      <c r="D28" s="4">
        <v>61.1</v>
      </c>
      <c r="E28" s="3" t="s">
        <v>79</v>
      </c>
      <c r="F28" s="12"/>
      <c r="G28" s="17">
        <v>4040.77</v>
      </c>
      <c r="H28" s="17">
        <v>4040.77</v>
      </c>
      <c r="I28" s="17">
        <f t="shared" si="0"/>
        <v>0</v>
      </c>
    </row>
    <row r="29" spans="1:9" ht="12.75">
      <c r="A29" s="3" t="s">
        <v>53</v>
      </c>
      <c r="B29" s="3" t="s">
        <v>15</v>
      </c>
      <c r="C29" s="3" t="s">
        <v>33</v>
      </c>
      <c r="D29" s="4">
        <v>63.5</v>
      </c>
      <c r="E29" s="3" t="s">
        <v>80</v>
      </c>
      <c r="F29" s="12"/>
      <c r="G29" s="17">
        <v>0</v>
      </c>
      <c r="H29" s="17"/>
      <c r="I29" s="17">
        <f t="shared" si="0"/>
        <v>0</v>
      </c>
    </row>
    <row r="30" spans="1:9" ht="12.75">
      <c r="A30" s="3" t="s">
        <v>53</v>
      </c>
      <c r="B30" s="3" t="s">
        <v>15</v>
      </c>
      <c r="C30" s="3" t="s">
        <v>34</v>
      </c>
      <c r="D30" s="4">
        <v>26.4</v>
      </c>
      <c r="E30" s="3" t="s">
        <v>81</v>
      </c>
      <c r="F30" s="12"/>
      <c r="G30" s="17">
        <v>0</v>
      </c>
      <c r="H30" s="17"/>
      <c r="I30" s="17">
        <f t="shared" si="0"/>
        <v>0</v>
      </c>
    </row>
    <row r="31" spans="1:9" ht="12.75">
      <c r="A31" s="3" t="s">
        <v>53</v>
      </c>
      <c r="B31" s="3" t="s">
        <v>15</v>
      </c>
      <c r="C31" s="3" t="s">
        <v>35</v>
      </c>
      <c r="D31" s="4">
        <v>47.7</v>
      </c>
      <c r="E31" s="3" t="s">
        <v>82</v>
      </c>
      <c r="F31" s="12"/>
      <c r="G31" s="18">
        <v>3154.58</v>
      </c>
      <c r="H31" s="18"/>
      <c r="I31" s="17">
        <f t="shared" si="0"/>
        <v>3154.58</v>
      </c>
    </row>
    <row r="32" spans="1:9" ht="12.75">
      <c r="A32" s="3" t="s">
        <v>53</v>
      </c>
      <c r="B32" s="3" t="s">
        <v>15</v>
      </c>
      <c r="C32" s="3" t="s">
        <v>36</v>
      </c>
      <c r="D32" s="4">
        <v>63.3</v>
      </c>
      <c r="E32" s="3" t="s">
        <v>83</v>
      </c>
      <c r="F32" s="12"/>
      <c r="G32" s="17">
        <v>0.03</v>
      </c>
      <c r="H32" s="17"/>
      <c r="I32" s="17">
        <f t="shared" si="0"/>
        <v>0.03</v>
      </c>
    </row>
    <row r="33" spans="1:9" ht="12.75">
      <c r="A33" s="3" t="s">
        <v>53</v>
      </c>
      <c r="B33" s="3" t="s">
        <v>15</v>
      </c>
      <c r="C33" s="3" t="s">
        <v>37</v>
      </c>
      <c r="D33" s="4">
        <v>27.4</v>
      </c>
      <c r="E33" s="3" t="s">
        <v>84</v>
      </c>
      <c r="F33" s="12"/>
      <c r="G33" s="17">
        <v>0</v>
      </c>
      <c r="H33" s="17"/>
      <c r="I33" s="17">
        <f t="shared" si="0"/>
        <v>0</v>
      </c>
    </row>
    <row r="34" spans="1:9" ht="12.75">
      <c r="A34" s="3" t="s">
        <v>53</v>
      </c>
      <c r="B34" s="3" t="s">
        <v>15</v>
      </c>
      <c r="C34" s="3" t="s">
        <v>38</v>
      </c>
      <c r="D34" s="4">
        <v>47.7</v>
      </c>
      <c r="E34" s="3" t="s">
        <v>85</v>
      </c>
      <c r="F34" s="12"/>
      <c r="G34" s="17">
        <v>0</v>
      </c>
      <c r="H34" s="17"/>
      <c r="I34" s="17">
        <f t="shared" si="0"/>
        <v>0</v>
      </c>
    </row>
    <row r="35" spans="1:9" ht="12.75">
      <c r="A35" s="3" t="s">
        <v>53</v>
      </c>
      <c r="B35" s="3" t="s">
        <v>15</v>
      </c>
      <c r="C35" s="3" t="s">
        <v>39</v>
      </c>
      <c r="D35" s="4">
        <v>63.5</v>
      </c>
      <c r="E35" s="3" t="s">
        <v>86</v>
      </c>
      <c r="F35" s="12"/>
      <c r="G35" s="17">
        <v>0</v>
      </c>
      <c r="H35" s="17"/>
      <c r="I35" s="17">
        <f t="shared" si="0"/>
        <v>0</v>
      </c>
    </row>
    <row r="36" spans="1:9" ht="12.75">
      <c r="A36" s="3" t="s">
        <v>53</v>
      </c>
      <c r="B36" s="3" t="s">
        <v>15</v>
      </c>
      <c r="C36" s="3" t="s">
        <v>40</v>
      </c>
      <c r="D36" s="4">
        <v>26.4</v>
      </c>
      <c r="E36" s="3" t="s">
        <v>87</v>
      </c>
      <c r="F36" s="12"/>
      <c r="G36" s="17">
        <v>0</v>
      </c>
      <c r="H36" s="17"/>
      <c r="I36" s="17">
        <f t="shared" si="0"/>
        <v>0</v>
      </c>
    </row>
    <row r="37" spans="1:9" ht="12.75">
      <c r="A37" s="3" t="s">
        <v>53</v>
      </c>
      <c r="B37" s="3" t="s">
        <v>15</v>
      </c>
      <c r="C37" s="3" t="s">
        <v>88</v>
      </c>
      <c r="D37" s="4">
        <v>47.7</v>
      </c>
      <c r="E37" s="3" t="s">
        <v>89</v>
      </c>
      <c r="F37" s="12"/>
      <c r="G37" s="17">
        <v>3154.58</v>
      </c>
      <c r="H37" s="17">
        <v>3160</v>
      </c>
      <c r="I37" s="17">
        <f t="shared" si="0"/>
        <v>-5.420000000000073</v>
      </c>
    </row>
    <row r="38" spans="1:9" ht="12.75">
      <c r="A38" s="3" t="s">
        <v>53</v>
      </c>
      <c r="B38" s="3" t="s">
        <v>15</v>
      </c>
      <c r="C38" s="3" t="s">
        <v>41</v>
      </c>
      <c r="D38" s="4">
        <v>63.5</v>
      </c>
      <c r="E38" s="3" t="s">
        <v>90</v>
      </c>
      <c r="F38" s="12"/>
      <c r="G38" s="17">
        <v>4199.49</v>
      </c>
      <c r="H38" s="17">
        <v>4200</v>
      </c>
      <c r="I38" s="17">
        <f t="shared" si="0"/>
        <v>-0.5100000000002183</v>
      </c>
    </row>
    <row r="39" spans="1:9" ht="12.75">
      <c r="A39" s="3" t="s">
        <v>53</v>
      </c>
      <c r="B39" s="3" t="s">
        <v>15</v>
      </c>
      <c r="C39" s="3" t="s">
        <v>43</v>
      </c>
      <c r="D39" s="4">
        <v>47.7</v>
      </c>
      <c r="E39" s="3" t="s">
        <v>91</v>
      </c>
      <c r="F39" s="12"/>
      <c r="G39" s="17">
        <v>3154.58</v>
      </c>
      <c r="H39" s="17">
        <v>3160</v>
      </c>
      <c r="I39" s="17">
        <f t="shared" si="0"/>
        <v>-5.420000000000073</v>
      </c>
    </row>
    <row r="40" spans="1:9" ht="12.75">
      <c r="A40" s="3" t="s">
        <v>53</v>
      </c>
      <c r="B40" s="3" t="s">
        <v>15</v>
      </c>
      <c r="C40" s="3" t="s">
        <v>44</v>
      </c>
      <c r="D40" s="4">
        <v>27.5</v>
      </c>
      <c r="E40" s="3" t="s">
        <v>92</v>
      </c>
      <c r="F40" s="12"/>
      <c r="G40" s="17">
        <v>1838.52</v>
      </c>
      <c r="H40" s="17"/>
      <c r="I40" s="17">
        <f t="shared" si="0"/>
        <v>1838.52</v>
      </c>
    </row>
    <row r="41" spans="1:9" ht="12.75">
      <c r="A41" s="3" t="s">
        <v>53</v>
      </c>
      <c r="B41" s="3" t="s">
        <v>15</v>
      </c>
      <c r="C41" s="3" t="s">
        <v>45</v>
      </c>
      <c r="D41" s="4">
        <v>47.7</v>
      </c>
      <c r="E41" s="3" t="s">
        <v>93</v>
      </c>
      <c r="F41" s="12"/>
      <c r="G41" s="17">
        <v>0</v>
      </c>
      <c r="H41" s="17"/>
      <c r="I41" s="17">
        <f t="shared" si="0"/>
        <v>0</v>
      </c>
    </row>
    <row r="42" spans="1:9" ht="12.75">
      <c r="A42" s="3" t="s">
        <v>53</v>
      </c>
      <c r="B42" s="3" t="s">
        <v>15</v>
      </c>
      <c r="C42" s="3" t="s">
        <v>46</v>
      </c>
      <c r="D42" s="4">
        <v>27.5</v>
      </c>
      <c r="E42" s="3" t="s">
        <v>94</v>
      </c>
      <c r="F42" s="12"/>
      <c r="G42" s="17">
        <v>-1</v>
      </c>
      <c r="H42" s="17"/>
      <c r="I42" s="17">
        <f t="shared" si="0"/>
        <v>-1</v>
      </c>
    </row>
    <row r="43" spans="1:9" ht="12.75">
      <c r="A43" s="3" t="s">
        <v>53</v>
      </c>
      <c r="B43" s="3" t="s">
        <v>15</v>
      </c>
      <c r="C43" s="3" t="s">
        <v>47</v>
      </c>
      <c r="D43" s="4">
        <v>64.4</v>
      </c>
      <c r="E43" s="3" t="s">
        <v>95</v>
      </c>
      <c r="F43" s="12"/>
      <c r="G43" s="17">
        <v>0</v>
      </c>
      <c r="H43" s="17"/>
      <c r="I43" s="17">
        <f t="shared" si="0"/>
        <v>0</v>
      </c>
    </row>
    <row r="44" spans="1:9" ht="12.75">
      <c r="A44" s="3" t="s">
        <v>53</v>
      </c>
      <c r="B44" s="3" t="s">
        <v>15</v>
      </c>
      <c r="C44" s="3" t="s">
        <v>48</v>
      </c>
      <c r="D44" s="4">
        <v>47.7</v>
      </c>
      <c r="E44" s="3" t="s">
        <v>96</v>
      </c>
      <c r="F44" s="12"/>
      <c r="G44" s="17">
        <v>3154.58</v>
      </c>
      <c r="H44" s="17"/>
      <c r="I44" s="17">
        <f t="shared" si="0"/>
        <v>3154.58</v>
      </c>
    </row>
    <row r="45" spans="1:9" ht="12.75">
      <c r="A45" s="3" t="s">
        <v>53</v>
      </c>
      <c r="B45" s="3" t="s">
        <v>15</v>
      </c>
      <c r="C45" s="3" t="s">
        <v>49</v>
      </c>
      <c r="D45" s="4">
        <v>27.5</v>
      </c>
      <c r="E45" s="3" t="s">
        <v>97</v>
      </c>
      <c r="F45" s="12"/>
      <c r="G45" s="17">
        <v>1818.68</v>
      </c>
      <c r="H45" s="17">
        <v>1818.68</v>
      </c>
      <c r="I45" s="17">
        <f t="shared" si="0"/>
        <v>0</v>
      </c>
    </row>
    <row r="46" spans="1:9" ht="12.75">
      <c r="A46" s="3" t="s">
        <v>53</v>
      </c>
      <c r="B46" s="3" t="s">
        <v>15</v>
      </c>
      <c r="C46" s="3" t="s">
        <v>50</v>
      </c>
      <c r="D46" s="4">
        <v>64.4</v>
      </c>
      <c r="E46" s="3" t="s">
        <v>98</v>
      </c>
      <c r="F46" s="12"/>
      <c r="G46" s="17">
        <v>4232.55</v>
      </c>
      <c r="H46" s="17"/>
      <c r="I46" s="17">
        <f t="shared" si="0"/>
        <v>4232.55</v>
      </c>
    </row>
    <row r="47" spans="1:9" ht="12.75">
      <c r="A47" s="3" t="s">
        <v>53</v>
      </c>
      <c r="B47" s="3" t="s">
        <v>15</v>
      </c>
      <c r="C47" s="3" t="s">
        <v>51</v>
      </c>
      <c r="D47" s="4">
        <v>47.7</v>
      </c>
      <c r="E47" s="3" t="s">
        <v>99</v>
      </c>
      <c r="F47" s="12"/>
      <c r="G47" s="17">
        <v>0</v>
      </c>
      <c r="H47" s="17"/>
      <c r="I47" s="17">
        <f t="shared" si="0"/>
        <v>0</v>
      </c>
    </row>
    <row r="48" spans="1:9" ht="12.75">
      <c r="A48" s="3" t="s">
        <v>53</v>
      </c>
      <c r="B48" s="3" t="s">
        <v>15</v>
      </c>
      <c r="C48" s="3" t="s">
        <v>52</v>
      </c>
      <c r="D48" s="4">
        <v>27.5</v>
      </c>
      <c r="E48" s="20" t="s">
        <v>100</v>
      </c>
      <c r="F48" s="26"/>
      <c r="G48" s="17">
        <v>998.08</v>
      </c>
      <c r="H48" s="17">
        <v>998.08</v>
      </c>
      <c r="I48" s="17">
        <f t="shared" si="0"/>
        <v>0</v>
      </c>
    </row>
    <row r="49" spans="1:9" ht="12.75">
      <c r="A49" s="3" t="s">
        <v>53</v>
      </c>
      <c r="B49" s="3" t="s">
        <v>15</v>
      </c>
      <c r="C49" s="3" t="s">
        <v>101</v>
      </c>
      <c r="D49" s="4">
        <v>64.4</v>
      </c>
      <c r="E49" s="3" t="s">
        <v>102</v>
      </c>
      <c r="F49" s="5"/>
      <c r="G49" s="17">
        <v>-0.09</v>
      </c>
      <c r="H49" s="17"/>
      <c r="I49" s="17">
        <f t="shared" si="0"/>
        <v>-0.09</v>
      </c>
    </row>
    <row r="50" spans="1:9" ht="12.75">
      <c r="A50" s="3" t="s">
        <v>53</v>
      </c>
      <c r="B50" s="3" t="s">
        <v>15</v>
      </c>
      <c r="C50" s="3" t="s">
        <v>103</v>
      </c>
      <c r="D50" s="4">
        <v>47.7</v>
      </c>
      <c r="E50" s="3" t="s">
        <v>104</v>
      </c>
      <c r="F50" s="5"/>
      <c r="G50" s="17">
        <v>-0.97</v>
      </c>
      <c r="H50" s="17"/>
      <c r="I50" s="17">
        <f t="shared" si="0"/>
        <v>-0.97</v>
      </c>
    </row>
    <row r="51" spans="1:9" ht="12.75">
      <c r="A51" s="3" t="s">
        <v>53</v>
      </c>
      <c r="B51" s="3" t="s">
        <v>15</v>
      </c>
      <c r="C51" s="3" t="s">
        <v>105</v>
      </c>
      <c r="D51" s="4">
        <v>27.5</v>
      </c>
      <c r="E51" s="3" t="s">
        <v>106</v>
      </c>
      <c r="F51" s="5"/>
      <c r="G51" s="17">
        <v>0</v>
      </c>
      <c r="H51" s="17"/>
      <c r="I51" s="17">
        <f t="shared" si="0"/>
        <v>0</v>
      </c>
    </row>
    <row r="52" spans="1:9" ht="12.75">
      <c r="A52" s="3" t="s">
        <v>53</v>
      </c>
      <c r="B52" s="3" t="s">
        <v>15</v>
      </c>
      <c r="C52" s="3" t="s">
        <v>107</v>
      </c>
      <c r="D52" s="4">
        <v>64</v>
      </c>
      <c r="E52" s="3" t="s">
        <v>108</v>
      </c>
      <c r="F52" s="5"/>
      <c r="G52" s="17">
        <v>0</v>
      </c>
      <c r="H52" s="17"/>
      <c r="I52" s="17">
        <f t="shared" si="0"/>
        <v>0</v>
      </c>
    </row>
    <row r="53" spans="1:9" ht="12.75">
      <c r="A53" s="3" t="s">
        <v>53</v>
      </c>
      <c r="B53" s="3" t="s">
        <v>15</v>
      </c>
      <c r="C53" s="3" t="s">
        <v>109</v>
      </c>
      <c r="D53" s="4">
        <v>49.5</v>
      </c>
      <c r="E53" s="3" t="s">
        <v>42</v>
      </c>
      <c r="F53" s="5"/>
      <c r="G53" s="17">
        <v>3273.62</v>
      </c>
      <c r="H53" s="17"/>
      <c r="I53" s="17">
        <f t="shared" si="0"/>
        <v>3273.62</v>
      </c>
    </row>
    <row r="54" spans="1:9" ht="12.75">
      <c r="A54" s="3" t="s">
        <v>53</v>
      </c>
      <c r="B54" s="3" t="s">
        <v>15</v>
      </c>
      <c r="C54" s="3" t="s">
        <v>110</v>
      </c>
      <c r="D54" s="4">
        <v>42</v>
      </c>
      <c r="E54" s="3" t="s">
        <v>111</v>
      </c>
      <c r="F54" s="5"/>
      <c r="G54" s="17">
        <v>-259.16</v>
      </c>
      <c r="H54" s="17"/>
      <c r="I54" s="17">
        <f t="shared" si="0"/>
        <v>-259.16</v>
      </c>
    </row>
    <row r="55" spans="1:9" ht="12.75">
      <c r="A55" s="3" t="s">
        <v>53</v>
      </c>
      <c r="B55" s="3" t="s">
        <v>15</v>
      </c>
      <c r="C55" s="3" t="s">
        <v>112</v>
      </c>
      <c r="D55" s="4">
        <v>50</v>
      </c>
      <c r="E55" s="3" t="s">
        <v>113</v>
      </c>
      <c r="F55" s="5"/>
      <c r="G55" s="17">
        <v>3306.68</v>
      </c>
      <c r="H55" s="17"/>
      <c r="I55" s="17">
        <f t="shared" si="0"/>
        <v>3306.68</v>
      </c>
    </row>
    <row r="56" spans="1:9" ht="12.75">
      <c r="A56" s="3" t="s">
        <v>53</v>
      </c>
      <c r="B56" s="3" t="s">
        <v>15</v>
      </c>
      <c r="C56" s="3" t="s">
        <v>114</v>
      </c>
      <c r="D56" s="4">
        <v>49.1</v>
      </c>
      <c r="E56" s="3" t="s">
        <v>115</v>
      </c>
      <c r="F56" s="5"/>
      <c r="G56" s="17">
        <v>0</v>
      </c>
      <c r="H56" s="17"/>
      <c r="I56" s="17">
        <f t="shared" si="0"/>
        <v>0</v>
      </c>
    </row>
    <row r="57" spans="1:9" ht="12.75">
      <c r="A57" s="3" t="s">
        <v>53</v>
      </c>
      <c r="B57" s="3" t="s">
        <v>15</v>
      </c>
      <c r="C57" s="3" t="s">
        <v>116</v>
      </c>
      <c r="D57" s="4">
        <v>42.1</v>
      </c>
      <c r="E57" s="3" t="s">
        <v>117</v>
      </c>
      <c r="F57" s="5"/>
      <c r="G57" s="17">
        <v>2817.29</v>
      </c>
      <c r="H57" s="17">
        <v>2817.5</v>
      </c>
      <c r="I57" s="17">
        <f t="shared" si="0"/>
        <v>-0.21000000000003638</v>
      </c>
    </row>
    <row r="58" spans="1:9" ht="12.75">
      <c r="A58" s="3" t="s">
        <v>53</v>
      </c>
      <c r="B58" s="3" t="s">
        <v>15</v>
      </c>
      <c r="C58" s="3" t="s">
        <v>118</v>
      </c>
      <c r="D58" s="4">
        <v>49.8</v>
      </c>
      <c r="E58" s="3" t="s">
        <v>119</v>
      </c>
      <c r="F58" s="5"/>
      <c r="G58" s="17">
        <v>1293.46</v>
      </c>
      <c r="H58" s="17">
        <v>1293.5</v>
      </c>
      <c r="I58" s="17">
        <f t="shared" si="0"/>
        <v>-0.03999999999996362</v>
      </c>
    </row>
    <row r="59" spans="1:9" ht="12.75">
      <c r="A59" s="3" t="s">
        <v>53</v>
      </c>
      <c r="B59" s="3" t="s">
        <v>15</v>
      </c>
      <c r="C59" s="3" t="s">
        <v>120</v>
      </c>
      <c r="D59" s="4">
        <v>49.1</v>
      </c>
      <c r="E59" s="3" t="s">
        <v>121</v>
      </c>
      <c r="F59" s="5"/>
      <c r="G59" s="17">
        <v>0</v>
      </c>
      <c r="H59" s="17"/>
      <c r="I59" s="17">
        <f t="shared" si="0"/>
        <v>0</v>
      </c>
    </row>
    <row r="60" spans="1:9" ht="12.75">
      <c r="A60" s="3" t="s">
        <v>53</v>
      </c>
      <c r="B60" s="3" t="s">
        <v>15</v>
      </c>
      <c r="C60" s="3" t="s">
        <v>122</v>
      </c>
      <c r="D60" s="4">
        <v>42.1</v>
      </c>
      <c r="E60" s="3" t="s">
        <v>123</v>
      </c>
      <c r="F60" s="5"/>
      <c r="G60" s="17">
        <v>0</v>
      </c>
      <c r="H60" s="17"/>
      <c r="I60" s="17">
        <f t="shared" si="0"/>
        <v>0</v>
      </c>
    </row>
    <row r="61" spans="1:9" ht="12.75">
      <c r="A61" s="3" t="s">
        <v>53</v>
      </c>
      <c r="B61" s="3" t="s">
        <v>15</v>
      </c>
      <c r="C61" s="3" t="s">
        <v>124</v>
      </c>
      <c r="D61" s="4">
        <v>49.8</v>
      </c>
      <c r="E61" s="3" t="s">
        <v>125</v>
      </c>
      <c r="F61" s="5"/>
      <c r="G61" s="17">
        <v>3293.46</v>
      </c>
      <c r="H61" s="17"/>
      <c r="I61" s="17">
        <f t="shared" si="0"/>
        <v>3293.46</v>
      </c>
    </row>
    <row r="62" spans="1:9" ht="12.75">
      <c r="A62" s="3" t="s">
        <v>53</v>
      </c>
      <c r="B62" s="3" t="s">
        <v>15</v>
      </c>
      <c r="C62" s="3" t="s">
        <v>126</v>
      </c>
      <c r="D62" s="4">
        <v>49.1</v>
      </c>
      <c r="E62" s="3" t="s">
        <v>127</v>
      </c>
      <c r="F62" s="5"/>
      <c r="G62" s="17">
        <v>3247.16</v>
      </c>
      <c r="H62" s="17"/>
      <c r="I62" s="17">
        <f t="shared" si="0"/>
        <v>3247.16</v>
      </c>
    </row>
    <row r="63" spans="1:9" ht="12.75">
      <c r="A63" s="3" t="s">
        <v>53</v>
      </c>
      <c r="B63" s="3" t="s">
        <v>15</v>
      </c>
      <c r="C63" s="3" t="s">
        <v>128</v>
      </c>
      <c r="D63" s="4">
        <v>42.1</v>
      </c>
      <c r="E63" s="3" t="s">
        <v>129</v>
      </c>
      <c r="F63" s="5"/>
      <c r="G63" s="18">
        <v>0</v>
      </c>
      <c r="H63" s="18"/>
      <c r="I63" s="17">
        <f t="shared" si="0"/>
        <v>0</v>
      </c>
    </row>
    <row r="64" spans="1:9" ht="12.75">
      <c r="A64" s="3" t="s">
        <v>53</v>
      </c>
      <c r="B64" s="3" t="s">
        <v>15</v>
      </c>
      <c r="C64" s="3" t="s">
        <v>130</v>
      </c>
      <c r="D64" s="4">
        <v>49.4</v>
      </c>
      <c r="E64" s="3" t="s">
        <v>131</v>
      </c>
      <c r="F64" s="5"/>
      <c r="G64" s="17">
        <v>3267</v>
      </c>
      <c r="H64" s="17"/>
      <c r="I64" s="17">
        <f t="shared" si="0"/>
        <v>3267</v>
      </c>
    </row>
    <row r="65" spans="1:9" ht="12.75">
      <c r="A65" s="3" t="s">
        <v>53</v>
      </c>
      <c r="B65" s="3" t="s">
        <v>15</v>
      </c>
      <c r="C65" s="3" t="s">
        <v>132</v>
      </c>
      <c r="D65" s="4">
        <v>49.8</v>
      </c>
      <c r="E65" s="3" t="s">
        <v>133</v>
      </c>
      <c r="F65" s="5"/>
      <c r="G65" s="17">
        <v>1793.46</v>
      </c>
      <c r="H65" s="17"/>
      <c r="I65" s="17">
        <f t="shared" si="0"/>
        <v>1793.46</v>
      </c>
    </row>
    <row r="66" spans="1:9" ht="12.75">
      <c r="A66" s="3" t="s">
        <v>53</v>
      </c>
      <c r="B66" s="3" t="s">
        <v>15</v>
      </c>
      <c r="C66" s="3" t="s">
        <v>134</v>
      </c>
      <c r="D66" s="4">
        <v>78.5</v>
      </c>
      <c r="E66" s="3" t="s">
        <v>135</v>
      </c>
      <c r="F66" s="5"/>
      <c r="G66" s="17">
        <v>5191.49</v>
      </c>
      <c r="H66" s="17"/>
      <c r="I66" s="17">
        <f t="shared" si="0"/>
        <v>5191.49</v>
      </c>
    </row>
    <row r="67" spans="1:9" ht="12.75">
      <c r="A67" s="3" t="s">
        <v>53</v>
      </c>
      <c r="B67" s="3" t="s">
        <v>15</v>
      </c>
      <c r="C67" s="3" t="s">
        <v>136</v>
      </c>
      <c r="D67" s="4">
        <v>63.3</v>
      </c>
      <c r="E67" s="3" t="s">
        <v>137</v>
      </c>
      <c r="F67" s="5"/>
      <c r="G67" s="17">
        <v>4186.26</v>
      </c>
      <c r="H67" s="17"/>
      <c r="I67" s="17">
        <f t="shared" si="0"/>
        <v>4186.26</v>
      </c>
    </row>
    <row r="68" spans="1:9" ht="12.75">
      <c r="A68" s="3" t="s">
        <v>53</v>
      </c>
      <c r="B68" s="3" t="s">
        <v>15</v>
      </c>
      <c r="C68" s="3" t="s">
        <v>138</v>
      </c>
      <c r="D68" s="4">
        <v>78.3</v>
      </c>
      <c r="E68" s="3" t="s">
        <v>139</v>
      </c>
      <c r="F68" s="5"/>
      <c r="G68" s="17">
        <v>5178.27</v>
      </c>
      <c r="H68" s="17"/>
      <c r="I68" s="17">
        <f aca="true" t="shared" si="1" ref="I68:I74">G68-H68</f>
        <v>5178.27</v>
      </c>
    </row>
    <row r="69" spans="1:9" ht="12.75">
      <c r="A69" s="3" t="s">
        <v>53</v>
      </c>
      <c r="B69" s="3" t="s">
        <v>15</v>
      </c>
      <c r="C69" s="3" t="s">
        <v>140</v>
      </c>
      <c r="D69" s="4">
        <v>63.3</v>
      </c>
      <c r="E69" s="3" t="s">
        <v>141</v>
      </c>
      <c r="F69" s="5"/>
      <c r="G69" s="17">
        <v>4186.26</v>
      </c>
      <c r="H69" s="17"/>
      <c r="I69" s="17">
        <f t="shared" si="1"/>
        <v>4186.26</v>
      </c>
    </row>
    <row r="70" spans="1:9" ht="12.75">
      <c r="A70" s="3" t="s">
        <v>53</v>
      </c>
      <c r="B70" s="3" t="s">
        <v>15</v>
      </c>
      <c r="C70" s="3" t="s">
        <v>142</v>
      </c>
      <c r="D70" s="4">
        <v>78.3</v>
      </c>
      <c r="E70" s="3" t="s">
        <v>143</v>
      </c>
      <c r="F70" s="5"/>
      <c r="G70" s="17">
        <v>0</v>
      </c>
      <c r="H70" s="17"/>
      <c r="I70" s="17">
        <f t="shared" si="1"/>
        <v>0</v>
      </c>
    </row>
    <row r="71" spans="1:9" ht="12.75">
      <c r="A71" s="3" t="s">
        <v>53</v>
      </c>
      <c r="B71" s="3" t="s">
        <v>15</v>
      </c>
      <c r="C71" s="3" t="s">
        <v>144</v>
      </c>
      <c r="D71" s="4">
        <v>63.3</v>
      </c>
      <c r="E71" s="3" t="s">
        <v>145</v>
      </c>
      <c r="F71" s="5"/>
      <c r="G71" s="17">
        <v>0</v>
      </c>
      <c r="H71" s="17"/>
      <c r="I71" s="17">
        <f t="shared" si="1"/>
        <v>0</v>
      </c>
    </row>
    <row r="72" spans="1:9" ht="12.75">
      <c r="A72" s="3" t="s">
        <v>53</v>
      </c>
      <c r="B72" s="3" t="s">
        <v>15</v>
      </c>
      <c r="C72" s="3" t="s">
        <v>146</v>
      </c>
      <c r="D72" s="4">
        <v>78.3</v>
      </c>
      <c r="E72" s="3" t="s">
        <v>147</v>
      </c>
      <c r="F72" s="5"/>
      <c r="G72" s="17">
        <v>5198.11</v>
      </c>
      <c r="H72" s="17">
        <v>5198.11</v>
      </c>
      <c r="I72" s="17">
        <f t="shared" si="1"/>
        <v>0</v>
      </c>
    </row>
    <row r="73" spans="1:9" ht="12.75">
      <c r="A73" s="3" t="s">
        <v>53</v>
      </c>
      <c r="B73" s="3" t="s">
        <v>15</v>
      </c>
      <c r="C73" s="3" t="s">
        <v>148</v>
      </c>
      <c r="D73" s="4">
        <v>63.3</v>
      </c>
      <c r="E73" s="3" t="s">
        <v>149</v>
      </c>
      <c r="F73" s="5"/>
      <c r="G73" s="17">
        <v>-13.74</v>
      </c>
      <c r="H73" s="17"/>
      <c r="I73" s="17">
        <f t="shared" si="1"/>
        <v>-13.74</v>
      </c>
    </row>
    <row r="74" spans="1:9" ht="12.75">
      <c r="A74" s="3" t="s">
        <v>53</v>
      </c>
      <c r="B74" s="3" t="s">
        <v>15</v>
      </c>
      <c r="C74" s="3" t="s">
        <v>150</v>
      </c>
      <c r="D74" s="4">
        <v>78.3</v>
      </c>
      <c r="E74" s="3" t="s">
        <v>151</v>
      </c>
      <c r="F74" s="5"/>
      <c r="G74" s="17">
        <v>5178.26</v>
      </c>
      <c r="H74" s="17">
        <v>2000</v>
      </c>
      <c r="I74" s="17">
        <f t="shared" si="1"/>
        <v>3178.26</v>
      </c>
    </row>
    <row r="75" spans="1:9" ht="12.75">
      <c r="A75" s="9"/>
      <c r="B75" s="9"/>
      <c r="C75" s="9"/>
      <c r="D75" s="7"/>
      <c r="E75" s="9"/>
      <c r="F75" s="6"/>
      <c r="G75" s="19">
        <f>SUM(G3:G74)</f>
        <v>129323.45999999999</v>
      </c>
      <c r="H75" s="19">
        <f>SUM(H3:H74)</f>
        <v>30994.86</v>
      </c>
      <c r="I75" s="19">
        <f>SUM(I3:I74)</f>
        <v>98328.6</v>
      </c>
    </row>
  </sheetData>
  <mergeCells count="3">
    <mergeCell ref="A1:I1"/>
    <mergeCell ref="E2:F2"/>
    <mergeCell ref="E48:F48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UserXP</cp:lastModifiedBy>
  <dcterms:created xsi:type="dcterms:W3CDTF">1996-10-08T23:32:33Z</dcterms:created>
  <dcterms:modified xsi:type="dcterms:W3CDTF">2013-01-10T02:40:19Z</dcterms:modified>
  <cp:category/>
  <cp:version/>
  <cp:contentType/>
  <cp:contentStatus/>
</cp:coreProperties>
</file>