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5" i="2" l="1"/>
  <c r="E8" i="1" l="1"/>
  <c r="E6" i="1" s="1"/>
  <c r="J6" i="1" s="1"/>
  <c r="E10" i="1"/>
  <c r="J10" i="1" s="1"/>
  <c r="J31" i="1"/>
  <c r="E31" i="1"/>
  <c r="J25" i="1"/>
  <c r="E25" i="1"/>
  <c r="J8" i="1" l="1"/>
</calcChain>
</file>

<file path=xl/sharedStrings.xml><?xml version="1.0" encoding="utf-8"?>
<sst xmlns="http://schemas.openxmlformats.org/spreadsheetml/2006/main" count="70" uniqueCount="36">
  <si>
    <t>№</t>
  </si>
  <si>
    <t>Наименование программы, направления, структурного элемента, мероприятия</t>
  </si>
  <si>
    <t>Ответственный исполнитель, соисполнители</t>
  </si>
  <si>
    <t>Источники финансирования</t>
  </si>
  <si>
    <t>Объем финансового обеспечения по годам реализации, тыс. рублей</t>
  </si>
  <si>
    <t>Всего</t>
  </si>
  <si>
    <t>Охрана окружающей среды Дальнегорского городского округа</t>
  </si>
  <si>
    <t>всего, в том числе:</t>
  </si>
  <si>
    <t>всего</t>
  </si>
  <si>
    <t>федеральный бюджет</t>
  </si>
  <si>
    <t>бюджет городского округа</t>
  </si>
  <si>
    <t>иные источники</t>
  </si>
  <si>
    <t>1.</t>
  </si>
  <si>
    <t>Направление 1 " Повышение уровня экологической безопасности граждан и сохранение природных систем "</t>
  </si>
  <si>
    <t>1.1.</t>
  </si>
  <si>
    <t>Структурный элемент 1.1 Обращение с отходами на территории Дальнегорского городского округа</t>
  </si>
  <si>
    <t>Отдел жизнеобеспечения администрации Дальнегорского городского округа</t>
  </si>
  <si>
    <t>1.1.1.</t>
  </si>
  <si>
    <t>1.2.</t>
  </si>
  <si>
    <t>Структурный элемент 1.2 Развитие водохозяйственного комплекса на территории Дальнегорского городского округа</t>
  </si>
  <si>
    <t>1.2.1.</t>
  </si>
  <si>
    <t>Структурный элемент 1.3 Повышение уровня экологической культуры населения Дальнегорского городского округа</t>
  </si>
  <si>
    <t>Отдел жизнеобеспечения администрации Дальнегорского городского округа, Управление образования администрации Дальнегорского городского округа, Управление культуры, спорта и молодежной политики администрации Дальнегорского городского округа</t>
  </si>
  <si>
    <t>региональный бюджет</t>
  </si>
  <si>
    <t>Мероприятие (результат)1.1.1.Поддержание и улучшение санитарного и экологического состояния территории Дальнегорского городского округа</t>
  </si>
  <si>
    <t>Мероприятие (результат)1.2.1.Обеспечение защищенности от негативных вод на территории Дальнегорского городского округа</t>
  </si>
  <si>
    <t>Мероприятие (результат)1.3.1.Проведение мероприятий по экологическому образованию и просвещению населения, распространение агитационных материалов экологической направленности на территории Дальнегорского городского округа</t>
  </si>
  <si>
    <t>1.3.</t>
  </si>
  <si>
    <t>1.3.1.</t>
  </si>
  <si>
    <t>КР</t>
  </si>
  <si>
    <t>МБ соф</t>
  </si>
  <si>
    <t>МБ без соф</t>
  </si>
  <si>
    <t>Сумма МК</t>
  </si>
  <si>
    <t>Кассовое исполнение 2023</t>
  </si>
  <si>
    <t xml:space="preserve">Приложение №4
к муниципальной программе
«Охрана окружающей среды»
</t>
  </si>
  <si>
    <t xml:space="preserve">4. Финансовое обеспечение муниципальной программы 
«Охрана окружающей среды»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</si>
</sst>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2" fontId="2" fillId="0" borderId="4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/>
    <xf numFmtId="0" fontId="4" fillId="0" borderId="10" xfId="0" applyFont="1" applyBorder="1" applyAlignment="1">
      <alignment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/>
    <xf numFmtId="2" fontId="4" fillId="0" borderId="10" xfId="0" applyNumberFormat="1" applyFont="1" applyBorder="1"/>
    <xf numFmtId="0" fontId="0" fillId="0" borderId="0" xfId="0" applyBorder="1"/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4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2" zoomScaleNormal="100" workbookViewId="0">
      <selection activeCell="E31" sqref="E31:E36"/>
    </sheetView>
  </sheetViews>
  <sheetFormatPr defaultRowHeight="15" x14ac:dyDescent="0.25"/>
  <cols>
    <col min="1" max="1" width="5.5703125" customWidth="1"/>
    <col min="2" max="2" width="29" customWidth="1"/>
    <col min="3" max="3" width="26" customWidth="1"/>
    <col min="4" max="4" width="20.85546875" customWidth="1"/>
    <col min="5" max="5" width="9.5703125" bestFit="1" customWidth="1"/>
    <col min="10" max="10" width="11.5703125" customWidth="1"/>
    <col min="12" max="12" width="13.140625" bestFit="1" customWidth="1"/>
    <col min="15" max="15" width="14.140625" customWidth="1"/>
    <col min="16" max="16" width="14.42578125" customWidth="1"/>
  </cols>
  <sheetData>
    <row r="1" spans="1:10" ht="58.5" customHeight="1" x14ac:dyDescent="0.25">
      <c r="A1" s="31"/>
      <c r="B1" s="32"/>
      <c r="C1" s="32"/>
      <c r="D1" s="32"/>
      <c r="E1" s="33"/>
      <c r="F1" s="34"/>
      <c r="G1" s="39" t="s">
        <v>34</v>
      </c>
      <c r="H1" s="39"/>
      <c r="I1" s="39"/>
      <c r="J1" s="39"/>
    </row>
    <row r="2" spans="1:10" ht="40.5" customHeight="1" thickBot="1" x14ac:dyDescent="0.3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05" customHeight="1" thickBot="1" x14ac:dyDescent="0.3">
      <c r="A3" s="53" t="s">
        <v>0</v>
      </c>
      <c r="B3" s="53" t="s">
        <v>1</v>
      </c>
      <c r="C3" s="53" t="s">
        <v>2</v>
      </c>
      <c r="D3" s="53" t="s">
        <v>3</v>
      </c>
      <c r="E3" s="62" t="s">
        <v>4</v>
      </c>
      <c r="F3" s="63"/>
      <c r="G3" s="63"/>
      <c r="H3" s="63"/>
      <c r="I3" s="63"/>
      <c r="J3" s="64"/>
    </row>
    <row r="4" spans="1:10" ht="30" customHeight="1" thickBot="1" x14ac:dyDescent="0.3">
      <c r="A4" s="55"/>
      <c r="B4" s="55"/>
      <c r="C4" s="55"/>
      <c r="D4" s="55"/>
      <c r="E4" s="1">
        <v>2024</v>
      </c>
      <c r="F4" s="1">
        <v>2025</v>
      </c>
      <c r="G4" s="1">
        <v>2026</v>
      </c>
      <c r="H4" s="1">
        <v>2027</v>
      </c>
      <c r="I4" s="2">
        <v>2028</v>
      </c>
      <c r="J4" s="3" t="s">
        <v>5</v>
      </c>
    </row>
    <row r="5" spans="1:10" ht="16.5" thickBot="1" x14ac:dyDescent="0.3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0" ht="16.5" thickBot="1" x14ac:dyDescent="0.3">
      <c r="A6" s="65"/>
      <c r="B6" s="56" t="s">
        <v>6</v>
      </c>
      <c r="C6" s="56" t="s">
        <v>7</v>
      </c>
      <c r="D6" s="8" t="s">
        <v>8</v>
      </c>
      <c r="E6" s="10">
        <f>E8+E10</f>
        <v>11155.609999999999</v>
      </c>
      <c r="F6" s="10">
        <v>1022.6</v>
      </c>
      <c r="G6" s="10">
        <v>1022.6</v>
      </c>
      <c r="H6" s="10">
        <v>1022.6</v>
      </c>
      <c r="I6" s="10">
        <v>1022.6</v>
      </c>
      <c r="J6" s="10">
        <f>E6+F6+G6+H6+I6</f>
        <v>15246.01</v>
      </c>
    </row>
    <row r="7" spans="1:10" ht="32.25" thickBot="1" x14ac:dyDescent="0.3">
      <c r="A7" s="66"/>
      <c r="B7" s="57"/>
      <c r="C7" s="57"/>
      <c r="D7" s="6" t="s">
        <v>9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</row>
    <row r="8" spans="1:10" ht="15.75" customHeight="1" x14ac:dyDescent="0.25">
      <c r="A8" s="66"/>
      <c r="B8" s="57"/>
      <c r="C8" s="57"/>
      <c r="D8" s="42" t="s">
        <v>23</v>
      </c>
      <c r="E8" s="51">
        <f>E27</f>
        <v>9266.1299999999992</v>
      </c>
      <c r="F8" s="51">
        <v>0</v>
      </c>
      <c r="G8" s="51">
        <v>0</v>
      </c>
      <c r="H8" s="51">
        <v>0</v>
      </c>
      <c r="I8" s="51">
        <v>0</v>
      </c>
      <c r="J8" s="51">
        <f>E8+F8+G8+H8+I8</f>
        <v>9266.1299999999992</v>
      </c>
    </row>
    <row r="9" spans="1:10" ht="15.75" customHeight="1" thickBot="1" x14ac:dyDescent="0.3">
      <c r="A9" s="66"/>
      <c r="B9" s="57"/>
      <c r="C9" s="57"/>
      <c r="D9" s="43"/>
      <c r="E9" s="52"/>
      <c r="F9" s="52"/>
      <c r="G9" s="52"/>
      <c r="H9" s="52"/>
      <c r="I9" s="52"/>
      <c r="J9" s="52"/>
    </row>
    <row r="10" spans="1:10" ht="32.25" thickBot="1" x14ac:dyDescent="0.3">
      <c r="A10" s="66"/>
      <c r="B10" s="57"/>
      <c r="C10" s="57"/>
      <c r="D10" s="6" t="s">
        <v>10</v>
      </c>
      <c r="E10" s="11">
        <f>E13+E29+E43</f>
        <v>1889.48</v>
      </c>
      <c r="F10" s="11">
        <v>1022.6</v>
      </c>
      <c r="G10" s="11">
        <v>1022.6</v>
      </c>
      <c r="H10" s="11">
        <v>1022.6</v>
      </c>
      <c r="I10" s="11">
        <v>1022.6</v>
      </c>
      <c r="J10" s="11">
        <f>E10+F10+G10+H10+I10</f>
        <v>5979.88</v>
      </c>
    </row>
    <row r="11" spans="1:10" ht="16.5" thickBot="1" x14ac:dyDescent="0.3">
      <c r="A11" s="67"/>
      <c r="B11" s="58"/>
      <c r="C11" s="58"/>
      <c r="D11" s="6" t="s">
        <v>11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31.5" customHeight="1" thickBot="1" x14ac:dyDescent="0.3">
      <c r="A12" s="4" t="s">
        <v>12</v>
      </c>
      <c r="B12" s="59" t="s">
        <v>13</v>
      </c>
      <c r="C12" s="60"/>
      <c r="D12" s="60"/>
      <c r="E12" s="60"/>
      <c r="F12" s="60"/>
      <c r="G12" s="60"/>
      <c r="H12" s="60"/>
      <c r="I12" s="60"/>
      <c r="J12" s="61"/>
    </row>
    <row r="13" spans="1:10" ht="28.5" customHeight="1" thickBot="1" x14ac:dyDescent="0.3">
      <c r="A13" s="53" t="s">
        <v>14</v>
      </c>
      <c r="B13" s="56" t="s">
        <v>15</v>
      </c>
      <c r="C13" s="56" t="s">
        <v>16</v>
      </c>
      <c r="D13" s="8" t="s">
        <v>8</v>
      </c>
      <c r="E13" s="10">
        <v>860</v>
      </c>
      <c r="F13" s="10">
        <v>1010</v>
      </c>
      <c r="G13" s="10">
        <v>1010</v>
      </c>
      <c r="H13" s="10">
        <v>1010</v>
      </c>
      <c r="I13" s="10">
        <v>1010</v>
      </c>
      <c r="J13" s="10">
        <v>4900</v>
      </c>
    </row>
    <row r="14" spans="1:10" ht="32.25" thickBot="1" x14ac:dyDescent="0.3">
      <c r="A14" s="54"/>
      <c r="B14" s="57"/>
      <c r="C14" s="57"/>
      <c r="D14" s="6" t="s">
        <v>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15.75" customHeight="1" x14ac:dyDescent="0.25">
      <c r="A15" s="54"/>
      <c r="B15" s="57"/>
      <c r="C15" s="57"/>
      <c r="D15" s="42" t="s">
        <v>23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</row>
    <row r="16" spans="1:10" ht="15.75" customHeight="1" thickBot="1" x14ac:dyDescent="0.3">
      <c r="A16" s="54"/>
      <c r="B16" s="57"/>
      <c r="C16" s="57"/>
      <c r="D16" s="43"/>
      <c r="E16" s="52"/>
      <c r="F16" s="52"/>
      <c r="G16" s="52"/>
      <c r="H16" s="52"/>
      <c r="I16" s="52"/>
      <c r="J16" s="52"/>
    </row>
    <row r="17" spans="1:17" ht="32.25" thickBot="1" x14ac:dyDescent="0.3">
      <c r="A17" s="54"/>
      <c r="B17" s="57"/>
      <c r="C17" s="57"/>
      <c r="D17" s="6" t="s">
        <v>10</v>
      </c>
      <c r="E17" s="11">
        <v>860</v>
      </c>
      <c r="F17" s="11">
        <v>1010</v>
      </c>
      <c r="G17" s="11">
        <v>1010</v>
      </c>
      <c r="H17" s="11">
        <v>1010</v>
      </c>
      <c r="I17" s="11">
        <v>1010</v>
      </c>
      <c r="J17" s="11">
        <v>4900</v>
      </c>
    </row>
    <row r="18" spans="1:17" ht="16.5" thickBot="1" x14ac:dyDescent="0.3">
      <c r="A18" s="55"/>
      <c r="B18" s="58"/>
      <c r="C18" s="58"/>
      <c r="D18" s="6" t="s">
        <v>11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7" ht="32.25" customHeight="1" thickBot="1" x14ac:dyDescent="0.3">
      <c r="A19" s="53" t="s">
        <v>17</v>
      </c>
      <c r="B19" s="44" t="s">
        <v>24</v>
      </c>
      <c r="C19" s="56" t="s">
        <v>16</v>
      </c>
      <c r="D19" s="8" t="s">
        <v>8</v>
      </c>
      <c r="E19" s="10">
        <v>860</v>
      </c>
      <c r="F19" s="10">
        <v>1010</v>
      </c>
      <c r="G19" s="10">
        <v>1010</v>
      </c>
      <c r="H19" s="10">
        <v>1010</v>
      </c>
      <c r="I19" s="10">
        <v>1010</v>
      </c>
      <c r="J19" s="10">
        <v>4900</v>
      </c>
    </row>
    <row r="20" spans="1:17" ht="32.25" thickBot="1" x14ac:dyDescent="0.3">
      <c r="A20" s="54"/>
      <c r="B20" s="45"/>
      <c r="C20" s="57"/>
      <c r="D20" s="6" t="s">
        <v>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7" ht="15.75" customHeight="1" x14ac:dyDescent="0.25">
      <c r="A21" s="54"/>
      <c r="B21" s="45"/>
      <c r="C21" s="57"/>
      <c r="D21" s="42" t="s">
        <v>23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</row>
    <row r="22" spans="1:17" ht="15.75" thickBot="1" x14ac:dyDescent="0.3">
      <c r="A22" s="54"/>
      <c r="B22" s="45"/>
      <c r="C22" s="57"/>
      <c r="D22" s="43"/>
      <c r="E22" s="52"/>
      <c r="F22" s="52"/>
      <c r="G22" s="52"/>
      <c r="H22" s="52"/>
      <c r="I22" s="52"/>
      <c r="J22" s="52"/>
    </row>
    <row r="23" spans="1:17" ht="32.25" thickBot="1" x14ac:dyDescent="0.3">
      <c r="A23" s="54"/>
      <c r="B23" s="45"/>
      <c r="C23" s="57"/>
      <c r="D23" s="6" t="s">
        <v>10</v>
      </c>
      <c r="E23" s="11">
        <v>860</v>
      </c>
      <c r="F23" s="11">
        <v>1010</v>
      </c>
      <c r="G23" s="11">
        <v>1010</v>
      </c>
      <c r="H23" s="11">
        <v>1010</v>
      </c>
      <c r="I23" s="11">
        <v>1010</v>
      </c>
      <c r="J23" s="11">
        <v>4900</v>
      </c>
    </row>
    <row r="24" spans="1:17" ht="16.5" thickBot="1" x14ac:dyDescent="0.3">
      <c r="A24" s="55"/>
      <c r="B24" s="46"/>
      <c r="C24" s="58"/>
      <c r="D24" s="6" t="s">
        <v>11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7" ht="37.5" customHeight="1" thickBot="1" x14ac:dyDescent="0.3">
      <c r="A25" s="53" t="s">
        <v>18</v>
      </c>
      <c r="B25" s="56" t="s">
        <v>19</v>
      </c>
      <c r="C25" s="56" t="s">
        <v>16</v>
      </c>
      <c r="D25" s="8" t="s">
        <v>8</v>
      </c>
      <c r="E25" s="10">
        <f>E26+E27+E29+E30</f>
        <v>10283.009999999998</v>
      </c>
      <c r="F25" s="10">
        <v>0</v>
      </c>
      <c r="G25" s="10">
        <v>0</v>
      </c>
      <c r="H25" s="10">
        <v>0</v>
      </c>
      <c r="I25" s="10">
        <v>0</v>
      </c>
      <c r="J25" s="10">
        <f>J26+J27+J29+J30</f>
        <v>10283.009999999998</v>
      </c>
      <c r="L25" s="17"/>
      <c r="N25" s="26"/>
      <c r="O25" s="27"/>
      <c r="P25" s="17"/>
      <c r="Q25" s="26"/>
    </row>
    <row r="26" spans="1:17" ht="32.25" thickBot="1" x14ac:dyDescent="0.3">
      <c r="A26" s="54"/>
      <c r="B26" s="57"/>
      <c r="C26" s="57"/>
      <c r="D26" s="6" t="s">
        <v>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L26" s="18"/>
      <c r="N26" s="26"/>
      <c r="O26" s="28"/>
      <c r="P26" s="18"/>
      <c r="Q26" s="26"/>
    </row>
    <row r="27" spans="1:17" ht="15.75" customHeight="1" x14ac:dyDescent="0.25">
      <c r="A27" s="54"/>
      <c r="B27" s="57"/>
      <c r="C27" s="57"/>
      <c r="D27" s="42" t="s">
        <v>23</v>
      </c>
      <c r="E27" s="51">
        <v>9266.1299999999992</v>
      </c>
      <c r="F27" s="51">
        <v>0</v>
      </c>
      <c r="G27" s="51">
        <v>0</v>
      </c>
      <c r="H27" s="51">
        <v>0</v>
      </c>
      <c r="I27" s="51">
        <v>0</v>
      </c>
      <c r="J27" s="51">
        <v>9266.1299999999992</v>
      </c>
      <c r="N27" s="26"/>
      <c r="O27" s="29"/>
      <c r="P27" s="29"/>
      <c r="Q27" s="26"/>
    </row>
    <row r="28" spans="1:17" ht="15.75" customHeight="1" thickBot="1" x14ac:dyDescent="0.3">
      <c r="A28" s="54"/>
      <c r="B28" s="57"/>
      <c r="C28" s="57"/>
      <c r="D28" s="43"/>
      <c r="E28" s="52"/>
      <c r="F28" s="52"/>
      <c r="G28" s="52"/>
      <c r="H28" s="52"/>
      <c r="I28" s="52"/>
      <c r="J28" s="52"/>
      <c r="N28" s="26"/>
      <c r="O28" s="29"/>
      <c r="P28" s="29"/>
      <c r="Q28" s="26"/>
    </row>
    <row r="29" spans="1:17" ht="32.25" thickBot="1" x14ac:dyDescent="0.3">
      <c r="A29" s="54"/>
      <c r="B29" s="57"/>
      <c r="C29" s="57"/>
      <c r="D29" s="6" t="s">
        <v>10</v>
      </c>
      <c r="E29" s="11">
        <v>1016.88</v>
      </c>
      <c r="F29" s="11">
        <v>0</v>
      </c>
      <c r="G29" s="11">
        <v>0</v>
      </c>
      <c r="H29" s="11">
        <v>0</v>
      </c>
      <c r="I29" s="11">
        <v>0</v>
      </c>
      <c r="J29" s="11">
        <v>1016.88</v>
      </c>
      <c r="L29" s="19"/>
      <c r="N29" s="26"/>
      <c r="O29" s="29"/>
      <c r="P29" s="30"/>
      <c r="Q29" s="26"/>
    </row>
    <row r="30" spans="1:17" ht="16.5" thickBot="1" x14ac:dyDescent="0.3">
      <c r="A30" s="55"/>
      <c r="B30" s="58"/>
      <c r="C30" s="58"/>
      <c r="D30" s="6" t="s">
        <v>11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7" ht="32.25" customHeight="1" thickBot="1" x14ac:dyDescent="0.3">
      <c r="A31" s="53" t="s">
        <v>20</v>
      </c>
      <c r="B31" s="44" t="s">
        <v>25</v>
      </c>
      <c r="C31" s="56" t="s">
        <v>16</v>
      </c>
      <c r="D31" s="6" t="s">
        <v>8</v>
      </c>
      <c r="E31" s="10">
        <f>E32+E33+E35+E36</f>
        <v>10283.009999999998</v>
      </c>
      <c r="F31" s="11">
        <v>0</v>
      </c>
      <c r="G31" s="11">
        <v>0</v>
      </c>
      <c r="H31" s="11">
        <v>0</v>
      </c>
      <c r="I31" s="11">
        <v>0</v>
      </c>
      <c r="J31" s="10">
        <f>J32+J33+J35+J36</f>
        <v>10283.009999999998</v>
      </c>
    </row>
    <row r="32" spans="1:17" ht="32.25" thickBot="1" x14ac:dyDescent="0.3">
      <c r="A32" s="54"/>
      <c r="B32" s="45"/>
      <c r="C32" s="57"/>
      <c r="D32" s="6" t="s">
        <v>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15.75" customHeight="1" x14ac:dyDescent="0.25">
      <c r="A33" s="54"/>
      <c r="B33" s="45"/>
      <c r="C33" s="57"/>
      <c r="D33" s="42" t="s">
        <v>23</v>
      </c>
      <c r="E33" s="51">
        <v>9266.1299999999992</v>
      </c>
      <c r="F33" s="51">
        <v>0</v>
      </c>
      <c r="G33" s="51">
        <v>0</v>
      </c>
      <c r="H33" s="51">
        <v>0</v>
      </c>
      <c r="I33" s="51">
        <v>0</v>
      </c>
      <c r="J33" s="51">
        <v>9266.1299999999992</v>
      </c>
    </row>
    <row r="34" spans="1:10" ht="15.75" customHeight="1" thickBot="1" x14ac:dyDescent="0.3">
      <c r="A34" s="54"/>
      <c r="B34" s="45"/>
      <c r="C34" s="57"/>
      <c r="D34" s="43"/>
      <c r="E34" s="52"/>
      <c r="F34" s="52"/>
      <c r="G34" s="52"/>
      <c r="H34" s="52"/>
      <c r="I34" s="52"/>
      <c r="J34" s="52"/>
    </row>
    <row r="35" spans="1:10" ht="32.25" thickBot="1" x14ac:dyDescent="0.3">
      <c r="A35" s="54"/>
      <c r="B35" s="45"/>
      <c r="C35" s="57"/>
      <c r="D35" s="6" t="s">
        <v>10</v>
      </c>
      <c r="E35" s="11">
        <v>1016.88</v>
      </c>
      <c r="F35" s="11">
        <v>0</v>
      </c>
      <c r="G35" s="11">
        <v>0</v>
      </c>
      <c r="H35" s="11">
        <v>0</v>
      </c>
      <c r="I35" s="11">
        <v>0</v>
      </c>
      <c r="J35" s="11">
        <v>1016.88</v>
      </c>
    </row>
    <row r="36" spans="1:10" ht="16.5" thickBot="1" x14ac:dyDescent="0.3">
      <c r="A36" s="55"/>
      <c r="B36" s="46"/>
      <c r="C36" s="58"/>
      <c r="D36" s="6" t="s">
        <v>11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27" customHeight="1" thickBot="1" x14ac:dyDescent="0.3">
      <c r="A37" s="37" t="s">
        <v>27</v>
      </c>
      <c r="B37" s="35" t="s">
        <v>21</v>
      </c>
      <c r="C37" s="35" t="s">
        <v>16</v>
      </c>
      <c r="D37" s="9" t="s">
        <v>8</v>
      </c>
      <c r="E37" s="10">
        <v>12.6</v>
      </c>
      <c r="F37" s="10">
        <v>12.6</v>
      </c>
      <c r="G37" s="10">
        <v>12.6</v>
      </c>
      <c r="H37" s="10">
        <v>12.6</v>
      </c>
      <c r="I37" s="10">
        <v>12.6</v>
      </c>
      <c r="J37" s="10">
        <v>63</v>
      </c>
    </row>
    <row r="38" spans="1:10" ht="32.25" thickBot="1" x14ac:dyDescent="0.3">
      <c r="A38" s="38"/>
      <c r="B38" s="36"/>
      <c r="C38" s="36"/>
      <c r="D38" s="6" t="s">
        <v>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29.25" customHeight="1" x14ac:dyDescent="0.25">
      <c r="A39" s="38"/>
      <c r="B39" s="36"/>
      <c r="C39" s="36"/>
      <c r="D39" s="42" t="s">
        <v>23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</row>
    <row r="40" spans="1:10" ht="15.75" customHeight="1" thickBot="1" x14ac:dyDescent="0.3">
      <c r="A40" s="38"/>
      <c r="B40" s="36"/>
      <c r="C40" s="36"/>
      <c r="D40" s="43"/>
      <c r="E40" s="41"/>
      <c r="F40" s="41"/>
      <c r="G40" s="41"/>
      <c r="H40" s="41"/>
      <c r="I40" s="41"/>
      <c r="J40" s="41"/>
    </row>
    <row r="41" spans="1:10" ht="32.25" thickBot="1" x14ac:dyDescent="0.3">
      <c r="A41" s="38"/>
      <c r="B41" s="36"/>
      <c r="C41" s="36"/>
      <c r="D41" s="6" t="s">
        <v>10</v>
      </c>
      <c r="E41" s="11">
        <v>12.6</v>
      </c>
      <c r="F41" s="11">
        <v>12.6</v>
      </c>
      <c r="G41" s="11">
        <v>12.6</v>
      </c>
      <c r="H41" s="11">
        <v>12.6</v>
      </c>
      <c r="I41" s="11">
        <v>12.6</v>
      </c>
      <c r="J41" s="11">
        <v>63</v>
      </c>
    </row>
    <row r="42" spans="1:10" ht="15.75" x14ac:dyDescent="0.25">
      <c r="A42" s="38"/>
      <c r="B42" s="36"/>
      <c r="C42" s="36"/>
      <c r="D42" s="7" t="s">
        <v>11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</row>
    <row r="43" spans="1:10" ht="23.25" customHeight="1" x14ac:dyDescent="0.25">
      <c r="A43" s="50" t="s">
        <v>28</v>
      </c>
      <c r="B43" s="49" t="s">
        <v>26</v>
      </c>
      <c r="C43" s="48" t="s">
        <v>22</v>
      </c>
      <c r="D43" s="15" t="s">
        <v>8</v>
      </c>
      <c r="E43" s="16">
        <v>12.6</v>
      </c>
      <c r="F43" s="16">
        <v>12.6</v>
      </c>
      <c r="G43" s="16">
        <v>12.6</v>
      </c>
      <c r="H43" s="16">
        <v>12.6</v>
      </c>
      <c r="I43" s="16">
        <v>12.6</v>
      </c>
      <c r="J43" s="16">
        <v>63</v>
      </c>
    </row>
    <row r="44" spans="1:10" ht="31.5" x14ac:dyDescent="0.25">
      <c r="A44" s="50"/>
      <c r="B44" s="49"/>
      <c r="C44" s="48"/>
      <c r="D44" s="13" t="s">
        <v>9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16.5" customHeight="1" x14ac:dyDescent="0.25">
      <c r="A45" s="50"/>
      <c r="B45" s="49"/>
      <c r="C45" s="48"/>
      <c r="D45" s="47" t="s">
        <v>23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</row>
    <row r="46" spans="1:10" ht="15.75" customHeight="1" x14ac:dyDescent="0.25">
      <c r="A46" s="50"/>
      <c r="B46" s="49"/>
      <c r="C46" s="48"/>
      <c r="D46" s="47"/>
      <c r="E46" s="40"/>
      <c r="F46" s="40"/>
      <c r="G46" s="40"/>
      <c r="H46" s="40"/>
      <c r="I46" s="40"/>
      <c r="J46" s="40"/>
    </row>
    <row r="47" spans="1:10" ht="121.5" customHeight="1" x14ac:dyDescent="0.25">
      <c r="A47" s="50"/>
      <c r="B47" s="49"/>
      <c r="C47" s="48"/>
      <c r="D47" s="13" t="s">
        <v>10</v>
      </c>
      <c r="E47" s="14">
        <v>12.6</v>
      </c>
      <c r="F47" s="14">
        <v>12.6</v>
      </c>
      <c r="G47" s="14">
        <v>12.6</v>
      </c>
      <c r="H47" s="14">
        <v>12.6</v>
      </c>
      <c r="I47" s="14">
        <v>12.6</v>
      </c>
      <c r="J47" s="14">
        <v>63</v>
      </c>
    </row>
    <row r="48" spans="1:10" ht="24.75" customHeight="1" x14ac:dyDescent="0.25">
      <c r="A48" s="50"/>
      <c r="B48" s="49"/>
      <c r="C48" s="48"/>
      <c r="D48" s="13" t="s">
        <v>11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</row>
    <row r="49" spans="1:1" x14ac:dyDescent="0.25">
      <c r="A49" s="5"/>
    </row>
  </sheetData>
  <mergeCells count="78">
    <mergeCell ref="A6:A11"/>
    <mergeCell ref="B6:B11"/>
    <mergeCell ref="C6:C11"/>
    <mergeCell ref="E8:E9"/>
    <mergeCell ref="F8:F9"/>
    <mergeCell ref="A3:A4"/>
    <mergeCell ref="B3:B4"/>
    <mergeCell ref="C3:C4"/>
    <mergeCell ref="D3:D4"/>
    <mergeCell ref="E3:J3"/>
    <mergeCell ref="G8:G9"/>
    <mergeCell ref="H8:H9"/>
    <mergeCell ref="I8:I9"/>
    <mergeCell ref="J8:J9"/>
    <mergeCell ref="B12:J12"/>
    <mergeCell ref="G15:G16"/>
    <mergeCell ref="H15:H16"/>
    <mergeCell ref="I15:I16"/>
    <mergeCell ref="J15:J16"/>
    <mergeCell ref="A19:A24"/>
    <mergeCell ref="C19:C24"/>
    <mergeCell ref="E21:E22"/>
    <mergeCell ref="F21:F22"/>
    <mergeCell ref="G21:G22"/>
    <mergeCell ref="H21:H22"/>
    <mergeCell ref="A13:A18"/>
    <mergeCell ref="B13:B18"/>
    <mergeCell ref="C13:C18"/>
    <mergeCell ref="E15:E16"/>
    <mergeCell ref="F15:F16"/>
    <mergeCell ref="I21:I22"/>
    <mergeCell ref="J21:J22"/>
    <mergeCell ref="A25:A30"/>
    <mergeCell ref="B25:B30"/>
    <mergeCell ref="C25:C30"/>
    <mergeCell ref="E27:E28"/>
    <mergeCell ref="F27:F28"/>
    <mergeCell ref="G27:G28"/>
    <mergeCell ref="H27:H28"/>
    <mergeCell ref="I27:I28"/>
    <mergeCell ref="J27:J28"/>
    <mergeCell ref="A31:A36"/>
    <mergeCell ref="C31:C36"/>
    <mergeCell ref="E33:E34"/>
    <mergeCell ref="F33:F34"/>
    <mergeCell ref="G33:G34"/>
    <mergeCell ref="H33:H34"/>
    <mergeCell ref="I33:I34"/>
    <mergeCell ref="J33:J34"/>
    <mergeCell ref="D39:D40"/>
    <mergeCell ref="D45:D46"/>
    <mergeCell ref="C43:C48"/>
    <mergeCell ref="B43:B48"/>
    <mergeCell ref="A43:A48"/>
    <mergeCell ref="C37:C42"/>
    <mergeCell ref="D21:D22"/>
    <mergeCell ref="D15:D16"/>
    <mergeCell ref="D8:D9"/>
    <mergeCell ref="B19:B24"/>
    <mergeCell ref="B31:B36"/>
    <mergeCell ref="D27:D28"/>
    <mergeCell ref="D33:D34"/>
    <mergeCell ref="B37:B42"/>
    <mergeCell ref="A37:A42"/>
    <mergeCell ref="G1:J1"/>
    <mergeCell ref="A2:J2"/>
    <mergeCell ref="E45:E46"/>
    <mergeCell ref="F45:F46"/>
    <mergeCell ref="G45:G46"/>
    <mergeCell ref="H45:H46"/>
    <mergeCell ref="I45:I46"/>
    <mergeCell ref="J45:J46"/>
    <mergeCell ref="E39:E40"/>
    <mergeCell ref="F39:F40"/>
    <mergeCell ref="G39:G40"/>
    <mergeCell ref="H39:H40"/>
    <mergeCell ref="I39:I40"/>
    <mergeCell ref="J39:J40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9" sqref="D9"/>
    </sheetView>
  </sheetViews>
  <sheetFormatPr defaultRowHeight="15" x14ac:dyDescent="0.25"/>
  <cols>
    <col min="1" max="1" width="15" customWidth="1"/>
    <col min="2" max="2" width="15.140625" customWidth="1"/>
  </cols>
  <sheetData>
    <row r="1" spans="1:2" ht="15.75" x14ac:dyDescent="0.25">
      <c r="A1" s="20" t="s">
        <v>32</v>
      </c>
      <c r="B1" s="21">
        <v>14475732.220000001</v>
      </c>
    </row>
    <row r="2" spans="1:2" ht="47.25" x14ac:dyDescent="0.25">
      <c r="A2" s="22" t="s">
        <v>33</v>
      </c>
      <c r="B2" s="23">
        <v>4342719.67</v>
      </c>
    </row>
    <row r="3" spans="1:2" ht="15.75" x14ac:dyDescent="0.25">
      <c r="A3" s="24" t="s">
        <v>29</v>
      </c>
      <c r="B3" s="24">
        <v>9266127.5299999993</v>
      </c>
    </row>
    <row r="4" spans="1:2" ht="15.75" x14ac:dyDescent="0.25">
      <c r="A4" s="24" t="s">
        <v>30</v>
      </c>
      <c r="B4" s="24">
        <v>92661.27</v>
      </c>
    </row>
    <row r="5" spans="1:2" ht="15.75" x14ac:dyDescent="0.25">
      <c r="A5" s="24" t="s">
        <v>31</v>
      </c>
      <c r="B5" s="25">
        <f>B1-B2-B3-B4</f>
        <v>774223.7500000014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2024-03-13T08:29:47Z</dcterms:modified>
</cp:coreProperties>
</file>