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firstSheet="2" activeTab="7"/>
  </bookViews>
  <sheets>
    <sheet name="оценка" sheetId="1" r:id="rId1"/>
    <sheet name="Численность" sheetId="2" r:id="rId2"/>
    <sheet name="школы 2013 г" sheetId="3" r:id="rId3"/>
    <sheet name="сады 2013 г" sheetId="4" r:id="rId4"/>
    <sheet name="допы 2013 г" sheetId="5" r:id="rId5"/>
    <sheet name="школы 2012 г." sheetId="6" r:id="rId6"/>
    <sheet name="сады 2012 г" sheetId="7" r:id="rId7"/>
    <sheet name="допы 2012 г." sheetId="8" r:id="rId8"/>
  </sheets>
  <definedNames/>
  <calcPr fullCalcOnLoad="1"/>
</workbook>
</file>

<file path=xl/sharedStrings.xml><?xml version="1.0" encoding="utf-8"?>
<sst xmlns="http://schemas.openxmlformats.org/spreadsheetml/2006/main" count="808" uniqueCount="191">
  <si>
    <t>Всего</t>
  </si>
  <si>
    <t>Наименование учреждения</t>
  </si>
  <si>
    <t>№ п/п</t>
  </si>
  <si>
    <t>ВСЕГО</t>
  </si>
  <si>
    <t>МДОУ №22</t>
  </si>
  <si>
    <t>МДОУ №30</t>
  </si>
  <si>
    <t>МОБУ "СОШ № 1"</t>
  </si>
  <si>
    <t>МОБУ "СОШ № 2"</t>
  </si>
  <si>
    <t>МОБУ "СОШ № 8"</t>
  </si>
  <si>
    <t>МОБУ "СОШ № 17"</t>
  </si>
  <si>
    <t>МОБУ "СОШ № 21"</t>
  </si>
  <si>
    <t>МОБУ "СОШ № 25"</t>
  </si>
  <si>
    <t>МОБУ СОШ "Гелиос"</t>
  </si>
  <si>
    <t>МОБУ ОСОШ</t>
  </si>
  <si>
    <t>МДОБУ №1</t>
  </si>
  <si>
    <t>МДОБУ №2</t>
  </si>
  <si>
    <t>МДОБУ №3</t>
  </si>
  <si>
    <t>МДОБУ №5</t>
  </si>
  <si>
    <t>МДОБУ №7</t>
  </si>
  <si>
    <t>МДОБУ №8</t>
  </si>
  <si>
    <t>МДОБУ №12</t>
  </si>
  <si>
    <t>МДОБУ №15</t>
  </si>
  <si>
    <t>МДОБУ №13</t>
  </si>
  <si>
    <t>МДОБУ №19</t>
  </si>
  <si>
    <t>МДОБУ №22</t>
  </si>
  <si>
    <t>МДОБУ №29</t>
  </si>
  <si>
    <t>МДОБУ №30</t>
  </si>
  <si>
    <t>МДОБУ №31</t>
  </si>
  <si>
    <t>МДОБУ №33</t>
  </si>
  <si>
    <t xml:space="preserve">МОБУ "СОШ № 3" </t>
  </si>
  <si>
    <t xml:space="preserve">МОБУ "СОШ № 5" </t>
  </si>
  <si>
    <t xml:space="preserve">МОБУ "СОШ № 7" </t>
  </si>
  <si>
    <t xml:space="preserve">МОБУ "СОШ № 12" </t>
  </si>
  <si>
    <t xml:space="preserve">МОБУ "СОШ № 16" </t>
  </si>
  <si>
    <t>Наименование муниципальной услуги</t>
  </si>
  <si>
    <t>Начальное общее, основное общее, среднее  (полное) общее образование, дополнительное образование в общеобразовательных учреждениях</t>
  </si>
  <si>
    <t>Единица измерения</t>
  </si>
  <si>
    <t>МДОУ №1 "Теремок"</t>
  </si>
  <si>
    <t>Ясли</t>
  </si>
  <si>
    <t>Сад</t>
  </si>
  <si>
    <t>Итого:</t>
  </si>
  <si>
    <t>МДОУ №2</t>
  </si>
  <si>
    <t>МДОУ №3 "Лесная сказка"</t>
  </si>
  <si>
    <t>МДОУ №5 "Ромашка"</t>
  </si>
  <si>
    <t>МДОУ №7</t>
  </si>
  <si>
    <t>МДОУ  №8 "Ручеек"</t>
  </si>
  <si>
    <t>МДОУ №12 "Березка"</t>
  </si>
  <si>
    <t>МДОУ №13</t>
  </si>
  <si>
    <t>МДОУ №15 "Аралия"</t>
  </si>
  <si>
    <t>МДОУ №19 "Олененок"</t>
  </si>
  <si>
    <t>МДОУ №29 "Надежда"</t>
  </si>
  <si>
    <t>МДОУ №31 "Гелиос"</t>
  </si>
  <si>
    <t>МДОУ №33 "Колосок"</t>
  </si>
  <si>
    <t>ВСЕГО по МДОУ,в.ч.</t>
  </si>
  <si>
    <t>Дошкольное образование в дошкольных образовательных учреждениях</t>
  </si>
  <si>
    <t>чел.</t>
  </si>
  <si>
    <t>2011 год</t>
  </si>
  <si>
    <t>1.09.2011 год</t>
  </si>
  <si>
    <t>1.09.2012 год</t>
  </si>
  <si>
    <t>Оценка потребности в предоставлении муниципальных услуг в натуральном выражении</t>
  </si>
  <si>
    <t>Оценка потребности в предоставлении муниципальных услуг в области образования в натуральном выражении</t>
  </si>
  <si>
    <t>численность, чел.</t>
  </si>
  <si>
    <t xml:space="preserve">Наименование </t>
  </si>
  <si>
    <t>Исходные данные для проведения оценки потребности в предоставлении муниципальной услуги "Начальное общее, основное общее, среднее  (полное) общее образование, дополнительное образование в общеобразовательных учреждениях" в натуральном выражении</t>
  </si>
  <si>
    <t>В соответствии с формой федерального государственого статистического наблюдения N ОШ-1 "Сведения о дневном общеобразовательном учреждении", N 76-РИК "Сведения о дневных общеобразовательных учреждениях".</t>
  </si>
  <si>
    <t>Исходные данные для проведения оценки потребности в предоставлении муниципальной услуги "Дошкольное образование в дошкольных образовательных учреждениях Дальнегорского городского округа" в натуральном выражении</t>
  </si>
  <si>
    <t>Исходные данные для проведения оценки потребности в предоставлении муниципальной услуги "Дополнительное образование  в учреждениях дополнительного образования детей Дальнегорского городского округа" в натуральном выражении</t>
  </si>
  <si>
    <t>Численность, чел.</t>
  </si>
  <si>
    <t xml:space="preserve">Оценка потребности по годам </t>
  </si>
  <si>
    <t>Дошкольное образование в дошкольных образовательных учреждениях Дальнегорского городского округа</t>
  </si>
  <si>
    <t>Дополнительное образование  в учреждениях дополнительного образования детей Дальнегорского городского округа</t>
  </si>
  <si>
    <t>МДОБУ  "Детский сад компенсирующего вида № 8 "Ручеёк"</t>
  </si>
  <si>
    <t>Оценка потребности в предоставлении муниципальных услуг в стоимостном выражении</t>
  </si>
  <si>
    <t>находящиеся в селе</t>
  </si>
  <si>
    <t>находящихся в городе</t>
  </si>
  <si>
    <t xml:space="preserve"> 2012 год</t>
  </si>
  <si>
    <t>В соответствии с формой федерального государственого статистического наблюдения N 85-К "Сведения о деятельности дошкольного образовательного учреждения", N 78-РИК "Сведения о численности детей, стоящих на учете для определения в дошкольные учреждения".</t>
  </si>
  <si>
    <t>Итого</t>
  </si>
  <si>
    <t xml:space="preserve">В соответствии с формой федерального государственого статистического наблюдения N 1-ДО "Сведения об учреждениях дополнительного образования детей". </t>
  </si>
  <si>
    <t xml:space="preserve"> 2013 год</t>
  </si>
  <si>
    <t>Численность детей, стоящих на учете для принятия в дошкольные образовательные учреждения города в возрасте от 1,5 лет на 1.10.2012г. - 429 чел.</t>
  </si>
  <si>
    <t>20.09.2012г.</t>
  </si>
  <si>
    <t>МОБУ ДОД ЦДТ</t>
  </si>
  <si>
    <t>МОБУ ДОД ДООЦ "Лотос"</t>
  </si>
  <si>
    <t>МОБУ ДОД ДООЦ  "Вертикаль"</t>
  </si>
  <si>
    <t>МОБУ ДОД ДЮСШ "Гранит"</t>
  </si>
  <si>
    <t>численность, чел., ясли</t>
  </si>
  <si>
    <t>численность,чел., сад</t>
  </si>
  <si>
    <t>МОБУ гимназия "Исток"</t>
  </si>
  <si>
    <t>тыс.руб.</t>
  </si>
  <si>
    <t>руб.</t>
  </si>
  <si>
    <t>Наименование</t>
  </si>
  <si>
    <t>Код классификации операций сектора государственного управления</t>
  </si>
  <si>
    <t>Детализация</t>
  </si>
  <si>
    <t>ИТОГО</t>
  </si>
  <si>
    <t>Затраты на основной персонал, МЗ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</si>
  <si>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</si>
  <si>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</si>
  <si>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</si>
  <si>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</si>
  <si>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 xml:space="preserve">Компенсационные выплаты на период трудоустройства </t>
  </si>
  <si>
    <t xml:space="preserve">суточные при служебных командировках </t>
  </si>
  <si>
    <t>компен.расходы за приобретение книгоизд продукции и пер изд</t>
  </si>
  <si>
    <t xml:space="preserve">оплата ст-ти проезда к месту отпуска и обратно 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</si>
  <si>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</si>
  <si>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</si>
  <si>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</si>
  <si>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</si>
  <si>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</si>
  <si>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Прочие работы, услуги</t>
  </si>
  <si>
    <t>в т.ч.</t>
  </si>
  <si>
    <t>медосмотр</t>
  </si>
  <si>
    <t xml:space="preserve">подписка на период.издания </t>
  </si>
  <si>
    <t>Проживание при командировках</t>
  </si>
  <si>
    <t>Прочие расходы</t>
  </si>
  <si>
    <t>Поступление нефинансовых активов</t>
  </si>
  <si>
    <t>Увеличение стоимости основных средств</t>
  </si>
  <si>
    <t>Программа пожарной безопасности</t>
  </si>
  <si>
    <t>Увеличение стоимости нематериальных активов</t>
  </si>
  <si>
    <t>Увеличение стоимости материальных запасов</t>
  </si>
  <si>
    <t xml:space="preserve">Медикаменты и прочие мед и лечебные средства </t>
  </si>
  <si>
    <t>ГСМ</t>
  </si>
  <si>
    <t>Прочие хозяйственные расходы (мягкий инвентарь)</t>
  </si>
  <si>
    <t>Строительные материалы</t>
  </si>
  <si>
    <t>ИТОГО РАСХОДОВ</t>
  </si>
  <si>
    <t>Затраты на вспомогательный,технический и АУП</t>
  </si>
  <si>
    <t>Итого АУП</t>
  </si>
  <si>
    <t>Общехозяйственные расходы</t>
  </si>
  <si>
    <t xml:space="preserve">оплата отопления и горячего водоснабжения </t>
  </si>
  <si>
    <t>оплата потребления электроэнергии</t>
  </si>
  <si>
    <t>оплата услуг по водоснабжению и водоотведению</t>
  </si>
  <si>
    <t>Арендная плата за пользование имуществом</t>
  </si>
  <si>
    <t>Работы, услуги по содержанию имущества</t>
  </si>
  <si>
    <t>оплата услуг по содержанию помещений (дератизация)</t>
  </si>
  <si>
    <t xml:space="preserve">оплата услуг по текущему ремонту зданий и сооружений </t>
  </si>
  <si>
    <t xml:space="preserve">оплата услуг по капитальному  ремонту зданий и сооружений </t>
  </si>
  <si>
    <t xml:space="preserve">оплата услуг по вывозу ТБО </t>
  </si>
  <si>
    <t>прочие услуги по содержанию имущества (обсл.тп/сч, тех.обсл автотранспорта)</t>
  </si>
  <si>
    <t xml:space="preserve">противопожарная обработка помещений </t>
  </si>
  <si>
    <t>Санминимум, обучение</t>
  </si>
  <si>
    <t>Страхов.автогражд.ответствен.</t>
  </si>
  <si>
    <t xml:space="preserve">Установка и обслуж ПП 1-С, ПФ </t>
  </si>
  <si>
    <t xml:space="preserve">Продукты питания </t>
  </si>
  <si>
    <t xml:space="preserve">Прочие хозяйственные расходы </t>
  </si>
  <si>
    <t>Всего расходов</t>
  </si>
  <si>
    <t xml:space="preserve">Продукты </t>
  </si>
  <si>
    <t>3</t>
  </si>
  <si>
    <t>оплата услуг по содержанию помещений (СЭС)</t>
  </si>
  <si>
    <t>прочие услуги по содержанию имущества (обсл.т/п/сч)</t>
  </si>
  <si>
    <t>Код строки</t>
  </si>
  <si>
    <t>001</t>
  </si>
  <si>
    <t>002</t>
  </si>
  <si>
    <t>003</t>
  </si>
  <si>
    <t>004</t>
  </si>
  <si>
    <t>005</t>
  </si>
  <si>
    <t>006</t>
  </si>
  <si>
    <t>007</t>
  </si>
  <si>
    <t>008</t>
  </si>
  <si>
    <t>012</t>
  </si>
  <si>
    <t>Расходы на проведение соревнований</t>
  </si>
  <si>
    <t>013</t>
  </si>
  <si>
    <t>014</t>
  </si>
  <si>
    <t>015</t>
  </si>
  <si>
    <t>016</t>
  </si>
  <si>
    <t>017</t>
  </si>
  <si>
    <t>018</t>
  </si>
  <si>
    <t>Итого расходв по АУП</t>
  </si>
  <si>
    <t>009</t>
  </si>
  <si>
    <t>010</t>
  </si>
  <si>
    <t>011</t>
  </si>
  <si>
    <t xml:space="preserve">прочие услуги по содержанию имущества </t>
  </si>
  <si>
    <t xml:space="preserve">Проведение соревнований </t>
  </si>
  <si>
    <t>Обслуживание ПП 1С, ПФ</t>
  </si>
  <si>
    <t>Содержание автотранспорта</t>
  </si>
  <si>
    <t xml:space="preserve">Аттестация рабочих мест </t>
  </si>
  <si>
    <t>Изготовление печати услуги натар и пр</t>
  </si>
  <si>
    <t>страхование гражданской ответственности владельца автотранспортных  средств</t>
  </si>
  <si>
    <t>проектно-сметные работы</t>
  </si>
  <si>
    <t>Продукты питания льготники</t>
  </si>
  <si>
    <t xml:space="preserve"> общехозяйственные расходы</t>
  </si>
  <si>
    <t>ВСЕГО город</t>
  </si>
  <si>
    <t>ВСЕГО село</t>
  </si>
  <si>
    <t>Структура стоимости муниципальной услуги на 2013 год "Начальное общее, основное общее, среднее (полное) общее образование, дополнительное образование в общеобразовательных учреждениях"</t>
  </si>
  <si>
    <t>Структура стоимости муниципальной услуги на 2013 год "Дошкольное образование в дошкольных образовательных учреждениях Дальнегорского городского округа</t>
  </si>
  <si>
    <t>Всего город</t>
  </si>
  <si>
    <t>Всего село</t>
  </si>
  <si>
    <t>Всего МДОБУ №8</t>
  </si>
  <si>
    <t>Структура стоимости муниципальной услуги на 2013 год "Дополнительне образование  в учреждениях дополнительного образования детей Дальнегорского городского округа"</t>
  </si>
  <si>
    <t>Структура стоимости муниципальной услуги на 2012 год "Начальное общее, основное общее, среднее (полное) общее образование, дополнительное образование в общеобразовательных учреждениях"</t>
  </si>
  <si>
    <t>Структура стоимости муниципальной услуги на 2012 год "Дошкольное образование в дошкольных образовательных учреждениях Дальнегорского городского округа</t>
  </si>
  <si>
    <t>Структура стоимости муниципальной услуги на 2012 год "Дополнительне образование  в учреждениях дополнительного образования детей Дальнегорского городского округа"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</si>
</sst>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_(* #,##0.000_);_(* \(#,##0.000\);_(* &quot;-&quot;??_);_(@_)"/>
    <numFmt numFmtId="188" formatCode="_(* #,##0.0_);_(* \(#,##0.0\);_(* &quot;-&quot;??_);_(@_)"/>
    <numFmt numFmtId="189" formatCode="_(* #,##0_);_(* \(#,##0\);_(* &quot;-&quot;??_);_(@_)"/>
  </numFmts>
  <fonts count="31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wrapText="1"/>
    </xf>
    <xf numFmtId="0" fontId="24" fillId="0" borderId="0" xfId="0" applyFont="1" applyAlignment="1">
      <alignment/>
    </xf>
    <xf numFmtId="179" fontId="1" fillId="0" borderId="0" xfId="60" applyFont="1" applyAlignment="1">
      <alignment wrapText="1"/>
    </xf>
    <xf numFmtId="179" fontId="2" fillId="0" borderId="0" xfId="60" applyFont="1" applyBorder="1" applyAlignment="1">
      <alignment wrapText="1"/>
    </xf>
    <xf numFmtId="179" fontId="2" fillId="0" borderId="0" xfId="60" applyFont="1" applyBorder="1" applyAlignment="1">
      <alignment horizontal="center" wrapText="1"/>
    </xf>
    <xf numFmtId="179" fontId="0" fillId="0" borderId="10" xfId="60" applyBorder="1" applyAlignment="1">
      <alignment horizontal="center" vertical="center" wrapText="1"/>
    </xf>
    <xf numFmtId="179" fontId="1" fillId="0" borderId="0" xfId="60" applyFont="1" applyAlignment="1">
      <alignment/>
    </xf>
    <xf numFmtId="179" fontId="0" fillId="0" borderId="0" xfId="60" applyAlignment="1">
      <alignment/>
    </xf>
    <xf numFmtId="179" fontId="24" fillId="0" borderId="0" xfId="6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9" fontId="0" fillId="0" borderId="10" xfId="60" applyNumberFormat="1" applyBorder="1" applyAlignment="1">
      <alignment horizontal="right" vertical="center"/>
    </xf>
    <xf numFmtId="187" fontId="0" fillId="0" borderId="10" xfId="60" applyNumberFormat="1" applyBorder="1" applyAlignment="1">
      <alignment horizontal="right" vertical="center"/>
    </xf>
    <xf numFmtId="0" fontId="27" fillId="0" borderId="0" xfId="0" applyFont="1" applyAlignment="1">
      <alignment/>
    </xf>
    <xf numFmtId="179" fontId="0" fillId="0" borderId="0" xfId="6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9" fontId="0" fillId="0" borderId="11" xfId="60" applyFont="1" applyFill="1" applyBorder="1" applyAlignment="1">
      <alignment horizontal="center" vertical="center"/>
    </xf>
    <xf numFmtId="179" fontId="0" fillId="0" borderId="12" xfId="60" applyFont="1" applyBorder="1" applyAlignment="1">
      <alignment horizontal="center" vertical="center" wrapText="1"/>
    </xf>
    <xf numFmtId="179" fontId="0" fillId="0" borderId="11" xfId="6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179" fontId="3" fillId="0" borderId="11" xfId="60" applyFont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/>
    </xf>
    <xf numFmtId="179" fontId="3" fillId="0" borderId="11" xfId="6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9" fontId="3" fillId="0" borderId="10" xfId="6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89" fontId="3" fillId="0" borderId="10" xfId="60" applyNumberFormat="1" applyFont="1" applyBorder="1" applyAlignment="1">
      <alignment vertical="center" wrapText="1"/>
    </xf>
    <xf numFmtId="179" fontId="0" fillId="0" borderId="12" xfId="60" applyFont="1" applyFill="1" applyBorder="1" applyAlignment="1">
      <alignment horizontal="center" vertical="center" wrapText="1"/>
    </xf>
    <xf numFmtId="179" fontId="0" fillId="0" borderId="11" xfId="60" applyFont="1" applyFill="1" applyBorder="1" applyAlignment="1">
      <alignment horizontal="center" vertical="center" wrapText="1"/>
    </xf>
    <xf numFmtId="179" fontId="0" fillId="0" borderId="12" xfId="6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79" fontId="3" fillId="0" borderId="13" xfId="6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textRotation="90"/>
    </xf>
    <xf numFmtId="179" fontId="3" fillId="0" borderId="10" xfId="60" applyFont="1" applyBorder="1" applyAlignment="1">
      <alignment textRotation="90"/>
    </xf>
    <xf numFmtId="0" fontId="3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9" fontId="3" fillId="0" borderId="0" xfId="6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15" xfId="0" applyFont="1" applyFill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3" fillId="0" borderId="12" xfId="0" applyFont="1" applyFill="1" applyBorder="1" applyAlignment="1">
      <alignment vertical="center" wrapText="1"/>
    </xf>
    <xf numFmtId="179" fontId="3" fillId="0" borderId="10" xfId="60" applyFont="1" applyBorder="1" applyAlignment="1">
      <alignment horizontal="center" vertical="center" wrapText="1" readingOrder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79" fontId="3" fillId="0" borderId="10" xfId="60" applyFont="1" applyBorder="1" applyAlignment="1">
      <alignment/>
    </xf>
    <xf numFmtId="179" fontId="3" fillId="0" borderId="10" xfId="6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179" fontId="3" fillId="0" borderId="10" xfId="60" applyFont="1" applyFill="1" applyBorder="1" applyAlignment="1">
      <alignment horizontal="center"/>
    </xf>
    <xf numFmtId="179" fontId="3" fillId="0" borderId="10" xfId="60" applyFont="1" applyFill="1" applyBorder="1" applyAlignment="1">
      <alignment horizontal="center"/>
    </xf>
    <xf numFmtId="179" fontId="3" fillId="0" borderId="10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79" fontId="3" fillId="0" borderId="10" xfId="60" applyFont="1" applyBorder="1" applyAlignment="1">
      <alignment/>
    </xf>
    <xf numFmtId="0" fontId="0" fillId="0" borderId="16" xfId="0" applyFont="1" applyBorder="1" applyAlignment="1">
      <alignment/>
    </xf>
    <xf numFmtId="189" fontId="0" fillId="0" borderId="0" xfId="60" applyNumberFormat="1" applyFont="1" applyAlignment="1">
      <alignment/>
    </xf>
    <xf numFmtId="179" fontId="28" fillId="0" borderId="0" xfId="60" applyFont="1" applyAlignment="1">
      <alignment/>
    </xf>
    <xf numFmtId="179" fontId="0" fillId="0" borderId="0" xfId="60" applyFont="1" applyFill="1" applyAlignment="1">
      <alignment/>
    </xf>
    <xf numFmtId="179" fontId="23" fillId="0" borderId="0" xfId="60" applyFont="1" applyAlignment="1">
      <alignment/>
    </xf>
    <xf numFmtId="179" fontId="0" fillId="0" borderId="0" xfId="60" applyFont="1" applyAlignment="1">
      <alignment wrapText="1"/>
    </xf>
    <xf numFmtId="189" fontId="3" fillId="0" borderId="10" xfId="60" applyNumberFormat="1" applyFont="1" applyBorder="1" applyAlignment="1">
      <alignment/>
    </xf>
    <xf numFmtId="189" fontId="3" fillId="0" borderId="10" xfId="60" applyNumberFormat="1" applyFont="1" applyFill="1" applyBorder="1" applyAlignment="1">
      <alignment/>
    </xf>
    <xf numFmtId="179" fontId="30" fillId="0" borderId="10" xfId="60" applyFont="1" applyBorder="1" applyAlignment="1">
      <alignment horizontal="left"/>
    </xf>
    <xf numFmtId="189" fontId="3" fillId="0" borderId="10" xfId="60" applyNumberFormat="1" applyFont="1" applyBorder="1" applyAlignment="1">
      <alignment horizontal="center"/>
    </xf>
    <xf numFmtId="179" fontId="30" fillId="0" borderId="10" xfId="60" applyFont="1" applyFill="1" applyBorder="1" applyAlignment="1">
      <alignment horizontal="center"/>
    </xf>
    <xf numFmtId="179" fontId="3" fillId="0" borderId="10" xfId="60" applyFont="1" applyFill="1" applyBorder="1" applyAlignment="1">
      <alignment wrapText="1"/>
    </xf>
    <xf numFmtId="179" fontId="3" fillId="0" borderId="0" xfId="60" applyFont="1" applyAlignment="1">
      <alignment/>
    </xf>
    <xf numFmtId="189" fontId="3" fillId="0" borderId="10" xfId="60" applyNumberFormat="1" applyFont="1" applyFill="1" applyBorder="1" applyAlignment="1">
      <alignment horizontal="center"/>
    </xf>
    <xf numFmtId="179" fontId="3" fillId="0" borderId="0" xfId="60" applyFont="1" applyFill="1" applyAlignment="1">
      <alignment/>
    </xf>
    <xf numFmtId="49" fontId="3" fillId="0" borderId="10" xfId="60" applyNumberFormat="1" applyFont="1" applyFill="1" applyBorder="1" applyAlignment="1">
      <alignment horizontal="center"/>
    </xf>
    <xf numFmtId="179" fontId="3" fillId="0" borderId="10" xfId="60" applyFont="1" applyBorder="1" applyAlignment="1">
      <alignment wrapText="1"/>
    </xf>
    <xf numFmtId="179" fontId="30" fillId="0" borderId="10" xfId="60" applyFont="1" applyBorder="1" applyAlignment="1">
      <alignment wrapText="1"/>
    </xf>
    <xf numFmtId="189" fontId="30" fillId="0" borderId="10" xfId="60" applyNumberFormat="1" applyFont="1" applyBorder="1" applyAlignment="1">
      <alignment horizontal="center"/>
    </xf>
    <xf numFmtId="189" fontId="0" fillId="0" borderId="10" xfId="60" applyNumberFormat="1" applyFont="1" applyBorder="1" applyAlignment="1">
      <alignment/>
    </xf>
    <xf numFmtId="179" fontId="30" fillId="0" borderId="10" xfId="60" applyFont="1" applyFill="1" applyBorder="1" applyAlignment="1">
      <alignment wrapText="1"/>
    </xf>
    <xf numFmtId="179" fontId="30" fillId="0" borderId="0" xfId="60" applyFont="1" applyFill="1" applyBorder="1" applyAlignment="1">
      <alignment horizontal="center"/>
    </xf>
    <xf numFmtId="49" fontId="3" fillId="0" borderId="10" xfId="60" applyNumberFormat="1" applyFont="1" applyFill="1" applyBorder="1" applyAlignment="1">
      <alignment horizontal="right"/>
    </xf>
    <xf numFmtId="179" fontId="29" fillId="0" borderId="10" xfId="60" applyFont="1" applyFill="1" applyBorder="1" applyAlignment="1">
      <alignment wrapText="1"/>
    </xf>
    <xf numFmtId="189" fontId="23" fillId="0" borderId="14" xfId="60" applyNumberFormat="1" applyFont="1" applyBorder="1" applyAlignment="1">
      <alignment/>
    </xf>
    <xf numFmtId="189" fontId="23" fillId="0" borderId="14" xfId="6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wrapText="1"/>
    </xf>
    <xf numFmtId="179" fontId="3" fillId="0" borderId="0" xfId="6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2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10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/>
    </xf>
    <xf numFmtId="179" fontId="0" fillId="0" borderId="10" xfId="60" applyFont="1" applyBorder="1" applyAlignment="1">
      <alignment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ont="1" applyAlignment="1">
      <alignment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179" fontId="3" fillId="0" borderId="10" xfId="60" applyFont="1" applyFill="1" applyBorder="1" applyAlignment="1">
      <alignment horizontal="center" vertical="center"/>
    </xf>
    <xf numFmtId="179" fontId="3" fillId="0" borderId="10" xfId="60" applyFont="1" applyBorder="1" applyAlignment="1">
      <alignment horizontal="center" vertical="center" wrapText="1"/>
    </xf>
    <xf numFmtId="179" fontId="0" fillId="0" borderId="0" xfId="60" applyFont="1" applyAlignment="1">
      <alignment/>
    </xf>
    <xf numFmtId="2" fontId="3" fillId="0" borderId="0" xfId="0" applyNumberFormat="1" applyFont="1" applyBorder="1" applyAlignment="1">
      <alignment/>
    </xf>
    <xf numFmtId="179" fontId="3" fillId="0" borderId="0" xfId="60" applyFont="1" applyBorder="1" applyAlignment="1">
      <alignment/>
    </xf>
    <xf numFmtId="179" fontId="3" fillId="0" borderId="22" xfId="6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79" fontId="3" fillId="0" borderId="11" xfId="60" applyFont="1" applyFill="1" applyBorder="1" applyAlignment="1">
      <alignment wrapText="1"/>
    </xf>
    <xf numFmtId="179" fontId="3" fillId="0" borderId="19" xfId="60" applyFont="1" applyBorder="1" applyAlignment="1">
      <alignment/>
    </xf>
    <xf numFmtId="179" fontId="3" fillId="0" borderId="11" xfId="60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0" xfId="60" applyFont="1" applyFill="1" applyAlignment="1">
      <alignment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79" fontId="30" fillId="0" borderId="13" xfId="60" applyFont="1" applyFill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9" fontId="0" fillId="0" borderId="20" xfId="6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179" fontId="28" fillId="0" borderId="10" xfId="60" applyFont="1" applyFill="1" applyBorder="1" applyAlignment="1">
      <alignment/>
    </xf>
    <xf numFmtId="179" fontId="3" fillId="0" borderId="11" xfId="60" applyFont="1" applyFill="1" applyBorder="1" applyAlignment="1">
      <alignment horizontal="center" vertical="center" wrapText="1"/>
    </xf>
    <xf numFmtId="179" fontId="3" fillId="24" borderId="10" xfId="60" applyFont="1" applyFill="1" applyBorder="1" applyAlignment="1">
      <alignment horizontal="center"/>
    </xf>
    <xf numFmtId="188" fontId="23" fillId="0" borderId="14" xfId="60" applyNumberFormat="1" applyFont="1" applyFill="1" applyBorder="1" applyAlignment="1">
      <alignment/>
    </xf>
    <xf numFmtId="179" fontId="23" fillId="0" borderId="10" xfId="6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179" fontId="30" fillId="0" borderId="12" xfId="60" applyFont="1" applyFill="1" applyBorder="1" applyAlignment="1">
      <alignment vertical="center" wrapText="1"/>
    </xf>
    <xf numFmtId="179" fontId="30" fillId="0" borderId="11" xfId="60" applyFont="1" applyFill="1" applyBorder="1" applyAlignment="1">
      <alignment vertical="center" wrapText="1"/>
    </xf>
    <xf numFmtId="179" fontId="0" fillId="0" borderId="0" xfId="60" applyFont="1" applyAlignment="1">
      <alignment horizontal="center" wrapText="1"/>
    </xf>
    <xf numFmtId="179" fontId="3" fillId="0" borderId="12" xfId="6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9" fontId="3" fillId="0" borderId="12" xfId="60" applyFont="1" applyBorder="1" applyAlignment="1">
      <alignment horizontal="center" vertical="center"/>
    </xf>
    <xf numFmtId="179" fontId="3" fillId="0" borderId="11" xfId="6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22">
      <selection activeCell="D40" sqref="D40"/>
    </sheetView>
  </sheetViews>
  <sheetFormatPr defaultColWidth="9.140625" defaultRowHeight="12.75"/>
  <cols>
    <col min="1" max="1" width="5.28125" style="13" customWidth="1"/>
    <col min="2" max="2" width="35.140625" style="0" customWidth="1"/>
    <col min="3" max="3" width="12.00390625" style="0" customWidth="1"/>
    <col min="4" max="4" width="15.8515625" style="0" customWidth="1"/>
    <col min="5" max="5" width="17.140625" style="21" customWidth="1"/>
    <col min="6" max="6" width="17.00390625" style="0" customWidth="1"/>
  </cols>
  <sheetData>
    <row r="2" spans="2:5" ht="36.75" customHeight="1">
      <c r="B2" s="240" t="s">
        <v>59</v>
      </c>
      <c r="C2" s="240"/>
      <c r="D2" s="240"/>
      <c r="E2" s="16"/>
    </row>
    <row r="3" spans="1:5" ht="15.75" customHeight="1">
      <c r="A3" s="10"/>
      <c r="B3" s="2"/>
      <c r="C3" s="2"/>
      <c r="D3" s="2"/>
      <c r="E3" s="17"/>
    </row>
    <row r="4" spans="1:5" ht="14.25" customHeight="1">
      <c r="A4" s="11"/>
      <c r="B4" s="1"/>
      <c r="C4" s="1"/>
      <c r="D4" s="1"/>
      <c r="E4" s="18"/>
    </row>
    <row r="5" spans="1:5" s="8" customFormat="1" ht="23.25" customHeight="1">
      <c r="A5" s="241" t="s">
        <v>2</v>
      </c>
      <c r="B5" s="242" t="s">
        <v>34</v>
      </c>
      <c r="C5" s="242" t="s">
        <v>36</v>
      </c>
      <c r="D5" s="242" t="s">
        <v>68</v>
      </c>
      <c r="E5" s="242"/>
    </row>
    <row r="6" spans="1:5" s="8" customFormat="1" ht="12.75">
      <c r="A6" s="241"/>
      <c r="B6" s="242"/>
      <c r="C6" s="242"/>
      <c r="D6" s="9" t="s">
        <v>56</v>
      </c>
      <c r="E6" s="19" t="s">
        <v>75</v>
      </c>
    </row>
    <row r="7" spans="1:5" s="23" customFormat="1" ht="51.75" customHeight="1">
      <c r="A7" s="4">
        <v>1</v>
      </c>
      <c r="B7" s="24" t="s">
        <v>35</v>
      </c>
      <c r="C7" s="12" t="s">
        <v>55</v>
      </c>
      <c r="D7" s="53">
        <f>D8+D9</f>
        <v>4355</v>
      </c>
      <c r="E7" s="53">
        <v>4325</v>
      </c>
    </row>
    <row r="8" spans="1:5" s="23" customFormat="1" ht="20.25" customHeight="1">
      <c r="A8" s="4"/>
      <c r="B8" s="24" t="s">
        <v>74</v>
      </c>
      <c r="C8" s="12" t="s">
        <v>55</v>
      </c>
      <c r="D8" s="53">
        <v>3530</v>
      </c>
      <c r="E8" s="53">
        <v>3543</v>
      </c>
    </row>
    <row r="9" spans="1:5" s="23" customFormat="1" ht="20.25" customHeight="1">
      <c r="A9" s="4"/>
      <c r="B9" s="24" t="s">
        <v>73</v>
      </c>
      <c r="C9" s="12" t="s">
        <v>55</v>
      </c>
      <c r="D9" s="53">
        <v>825</v>
      </c>
      <c r="E9" s="53">
        <v>782</v>
      </c>
    </row>
    <row r="10" spans="1:5" s="23" customFormat="1" ht="51.75" customHeight="1">
      <c r="A10" s="12">
        <v>2</v>
      </c>
      <c r="B10" s="24" t="s">
        <v>69</v>
      </c>
      <c r="C10" s="12" t="s">
        <v>55</v>
      </c>
      <c r="D10" s="53">
        <f>D11+D12+D13</f>
        <v>2214</v>
      </c>
      <c r="E10" s="53">
        <v>2250</v>
      </c>
    </row>
    <row r="11" spans="1:5" s="23" customFormat="1" ht="16.5" customHeight="1">
      <c r="A11" s="12"/>
      <c r="B11" s="24" t="s">
        <v>74</v>
      </c>
      <c r="C11" s="12" t="s">
        <v>55</v>
      </c>
      <c r="D11" s="53">
        <v>1750</v>
      </c>
      <c r="E11" s="53">
        <v>1806</v>
      </c>
    </row>
    <row r="12" spans="1:5" s="23" customFormat="1" ht="16.5" customHeight="1">
      <c r="A12" s="12"/>
      <c r="B12" s="24" t="s">
        <v>73</v>
      </c>
      <c r="C12" s="12" t="s">
        <v>55</v>
      </c>
      <c r="D12" s="53">
        <v>328</v>
      </c>
      <c r="E12" s="53">
        <v>321</v>
      </c>
    </row>
    <row r="13" spans="1:5" s="23" customFormat="1" ht="24" customHeight="1">
      <c r="A13" s="12"/>
      <c r="B13" s="24" t="s">
        <v>71</v>
      </c>
      <c r="C13" s="12" t="s">
        <v>55</v>
      </c>
      <c r="D13" s="53">
        <v>136</v>
      </c>
      <c r="E13" s="53">
        <v>123</v>
      </c>
    </row>
    <row r="14" spans="1:5" s="23" customFormat="1" ht="51">
      <c r="A14" s="12">
        <v>3</v>
      </c>
      <c r="B14" s="24" t="s">
        <v>70</v>
      </c>
      <c r="C14" s="12" t="s">
        <v>55</v>
      </c>
      <c r="D14" s="53">
        <v>3064</v>
      </c>
      <c r="E14" s="53">
        <v>2676</v>
      </c>
    </row>
    <row r="17" spans="2:5" ht="33" customHeight="1">
      <c r="B17" s="240" t="s">
        <v>72</v>
      </c>
      <c r="C17" s="240"/>
      <c r="D17" s="240"/>
      <c r="E17" s="20"/>
    </row>
    <row r="19" spans="1:5" ht="21.75" customHeight="1">
      <c r="A19" s="241" t="s">
        <v>2</v>
      </c>
      <c r="B19" s="242" t="s">
        <v>34</v>
      </c>
      <c r="C19" s="242" t="s">
        <v>36</v>
      </c>
      <c r="D19" s="242" t="s">
        <v>68</v>
      </c>
      <c r="E19" s="242"/>
    </row>
    <row r="20" spans="1:6" ht="12.75">
      <c r="A20" s="241"/>
      <c r="B20" s="242"/>
      <c r="C20" s="242"/>
      <c r="D20" s="9" t="s">
        <v>75</v>
      </c>
      <c r="E20" s="19" t="s">
        <v>79</v>
      </c>
      <c r="F20" s="25"/>
    </row>
    <row r="21" spans="1:5" s="23" customFormat="1" ht="53.25" customHeight="1">
      <c r="A21" s="4">
        <v>1</v>
      </c>
      <c r="B21" s="24" t="s">
        <v>35</v>
      </c>
      <c r="C21" s="12" t="s">
        <v>89</v>
      </c>
      <c r="D21" s="54">
        <f>D22+D23</f>
        <v>203484.22427</v>
      </c>
      <c r="E21" s="54">
        <f>E22+E23</f>
        <v>238675.96388</v>
      </c>
    </row>
    <row r="22" spans="1:5" s="23" customFormat="1" ht="19.5" customHeight="1">
      <c r="A22" s="12"/>
      <c r="B22" s="24" t="s">
        <v>74</v>
      </c>
      <c r="C22" s="12" t="s">
        <v>89</v>
      </c>
      <c r="D22" s="54">
        <v>139438.86096</v>
      </c>
      <c r="E22" s="54">
        <v>156613.94141</v>
      </c>
    </row>
    <row r="23" spans="1:5" s="23" customFormat="1" ht="19.5" customHeight="1">
      <c r="A23" s="12"/>
      <c r="B23" s="24" t="s">
        <v>73</v>
      </c>
      <c r="C23" s="12" t="s">
        <v>89</v>
      </c>
      <c r="D23" s="54">
        <v>64045.36331</v>
      </c>
      <c r="E23" s="54">
        <v>82062.02247</v>
      </c>
    </row>
    <row r="24" spans="1:5" s="23" customFormat="1" ht="51">
      <c r="A24" s="12">
        <v>2</v>
      </c>
      <c r="B24" s="24" t="s">
        <v>69</v>
      </c>
      <c r="C24" s="12" t="s">
        <v>89</v>
      </c>
      <c r="D24" s="54">
        <f>D25+D26+D27</f>
        <v>177798.99062</v>
      </c>
      <c r="E24" s="54">
        <f>E25+E26+E27</f>
        <v>218201.3073</v>
      </c>
    </row>
    <row r="25" spans="1:5" s="23" customFormat="1" ht="21" customHeight="1">
      <c r="A25" s="12"/>
      <c r="B25" s="24" t="s">
        <v>74</v>
      </c>
      <c r="C25" s="12" t="s">
        <v>89</v>
      </c>
      <c r="D25" s="54">
        <v>124020.72565</v>
      </c>
      <c r="E25" s="54">
        <v>157143.5096</v>
      </c>
    </row>
    <row r="26" spans="1:5" s="23" customFormat="1" ht="21" customHeight="1">
      <c r="A26" s="12"/>
      <c r="B26" s="24" t="s">
        <v>73</v>
      </c>
      <c r="C26" s="12" t="s">
        <v>89</v>
      </c>
      <c r="D26" s="54">
        <v>34600.97627</v>
      </c>
      <c r="E26" s="54">
        <v>39844.3011</v>
      </c>
    </row>
    <row r="27" spans="1:5" s="23" customFormat="1" ht="25.5">
      <c r="A27" s="12"/>
      <c r="B27" s="24" t="s">
        <v>71</v>
      </c>
      <c r="C27" s="12" t="s">
        <v>89</v>
      </c>
      <c r="D27" s="54">
        <v>19177.2887</v>
      </c>
      <c r="E27" s="54">
        <v>21213.4966</v>
      </c>
    </row>
    <row r="28" spans="1:5" s="23" customFormat="1" ht="51">
      <c r="A28" s="12">
        <v>3</v>
      </c>
      <c r="B28" s="24" t="s">
        <v>70</v>
      </c>
      <c r="C28" s="12" t="s">
        <v>89</v>
      </c>
      <c r="D28" s="54">
        <v>43677.38548</v>
      </c>
      <c r="E28" s="54">
        <v>40086.40038</v>
      </c>
    </row>
    <row r="31" spans="1:3" ht="12.75">
      <c r="A31" s="15"/>
      <c r="C31" s="22"/>
    </row>
    <row r="32" ht="12.75">
      <c r="A32" s="15"/>
    </row>
  </sheetData>
  <mergeCells count="10">
    <mergeCell ref="B2:D2"/>
    <mergeCell ref="B17:D17"/>
    <mergeCell ref="A19:A20"/>
    <mergeCell ref="B19:B20"/>
    <mergeCell ref="C19:C20"/>
    <mergeCell ref="D19:E19"/>
    <mergeCell ref="D5:E5"/>
    <mergeCell ref="B5:B6"/>
    <mergeCell ref="C5:C6"/>
    <mergeCell ref="A5:A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workbookViewId="0" topLeftCell="A145">
      <selection activeCell="E166" sqref="E166"/>
    </sheetView>
  </sheetViews>
  <sheetFormatPr defaultColWidth="9.140625" defaultRowHeight="12.75"/>
  <cols>
    <col min="1" max="1" width="8.8515625" style="3" customWidth="1"/>
    <col min="2" max="2" width="27.00390625" style="3" customWidth="1"/>
    <col min="3" max="3" width="19.28125" style="3" customWidth="1"/>
    <col min="4" max="4" width="17.57421875" style="3" customWidth="1"/>
    <col min="5" max="5" width="18.7109375" style="3" customWidth="1"/>
    <col min="6" max="6" width="17.7109375" style="3" customWidth="1"/>
    <col min="7" max="7" width="16.421875" style="3" customWidth="1"/>
    <col min="8" max="8" width="6.7109375" style="3" customWidth="1"/>
    <col min="9" max="9" width="13.00390625" style="3" customWidth="1"/>
    <col min="10" max="16384" width="9.140625" style="3" customWidth="1"/>
  </cols>
  <sheetData>
    <row r="2" spans="1:5" ht="12.75" customHeight="1">
      <c r="A2" s="245" t="s">
        <v>60</v>
      </c>
      <c r="B2" s="245"/>
      <c r="C2" s="245"/>
      <c r="D2" s="245"/>
      <c r="E2" s="245"/>
    </row>
    <row r="3" spans="1:5" ht="15" customHeight="1">
      <c r="A3" s="245"/>
      <c r="B3" s="245"/>
      <c r="C3" s="245"/>
      <c r="D3" s="245"/>
      <c r="E3" s="245"/>
    </row>
    <row r="4" spans="1:5" ht="15" customHeight="1">
      <c r="A4" s="27"/>
      <c r="B4" s="27"/>
      <c r="C4" s="27"/>
      <c r="D4" s="27"/>
      <c r="E4" s="27"/>
    </row>
    <row r="5" spans="1:7" ht="15" customHeight="1">
      <c r="A5" s="244" t="s">
        <v>63</v>
      </c>
      <c r="B5" s="244"/>
      <c r="C5" s="244"/>
      <c r="D5" s="244"/>
      <c r="E5" s="244"/>
      <c r="F5" s="7"/>
      <c r="G5" s="7"/>
    </row>
    <row r="6" spans="1:7" ht="26.25" customHeight="1">
      <c r="A6" s="244"/>
      <c r="B6" s="244"/>
      <c r="C6" s="244"/>
      <c r="D6" s="244"/>
      <c r="E6" s="244"/>
      <c r="F6" s="7"/>
      <c r="G6" s="7"/>
    </row>
    <row r="7" spans="2:7" ht="9.75" customHeight="1">
      <c r="B7" s="6"/>
      <c r="C7" s="6"/>
      <c r="D7" s="6"/>
      <c r="E7" s="6"/>
      <c r="F7" s="6"/>
      <c r="G7" s="6"/>
    </row>
    <row r="8" spans="1:7" ht="9.75" customHeight="1">
      <c r="A8" s="244" t="s">
        <v>64</v>
      </c>
      <c r="B8" s="244"/>
      <c r="C8" s="244"/>
      <c r="D8" s="244"/>
      <c r="E8" s="244"/>
      <c r="F8" s="6"/>
      <c r="G8" s="6"/>
    </row>
    <row r="9" spans="1:7" ht="30.75" customHeight="1">
      <c r="A9" s="244"/>
      <c r="B9" s="244"/>
      <c r="C9" s="244"/>
      <c r="D9" s="244"/>
      <c r="E9" s="244"/>
      <c r="F9" s="6"/>
      <c r="G9" s="6"/>
    </row>
    <row r="10" spans="1:5" ht="12.75">
      <c r="A10" s="26"/>
      <c r="B10" s="26"/>
      <c r="C10" s="251"/>
      <c r="D10" s="251"/>
      <c r="E10" s="251"/>
    </row>
    <row r="11" spans="1:7" ht="23.25" customHeight="1">
      <c r="A11" s="246" t="s">
        <v>2</v>
      </c>
      <c r="B11" s="247" t="s">
        <v>1</v>
      </c>
      <c r="C11" s="30" t="s">
        <v>81</v>
      </c>
      <c r="G11" s="31"/>
    </row>
    <row r="12" spans="1:8" ht="12" customHeight="1">
      <c r="A12" s="246"/>
      <c r="B12" s="247"/>
      <c r="C12" s="247" t="s">
        <v>67</v>
      </c>
      <c r="G12" s="31"/>
      <c r="H12" s="31"/>
    </row>
    <row r="13" spans="1:8" ht="22.5" customHeight="1">
      <c r="A13" s="246"/>
      <c r="B13" s="247"/>
      <c r="C13" s="247"/>
      <c r="G13" s="31"/>
      <c r="H13" s="31"/>
    </row>
    <row r="14" spans="1:8" ht="47.25" customHeight="1" hidden="1">
      <c r="A14" s="32"/>
      <c r="B14" s="33" t="s">
        <v>35</v>
      </c>
      <c r="C14" s="32"/>
      <c r="G14" s="34"/>
      <c r="H14" s="26"/>
    </row>
    <row r="15" spans="1:8" ht="24.75" customHeight="1">
      <c r="A15" s="35">
        <v>1</v>
      </c>
      <c r="B15" s="32" t="s">
        <v>6</v>
      </c>
      <c r="C15" s="35">
        <v>336</v>
      </c>
      <c r="H15" s="28"/>
    </row>
    <row r="16" spans="1:8" ht="24.75" customHeight="1">
      <c r="A16" s="35">
        <v>2</v>
      </c>
      <c r="B16" s="32" t="s">
        <v>7</v>
      </c>
      <c r="C16" s="35">
        <v>379</v>
      </c>
      <c r="H16" s="28"/>
    </row>
    <row r="17" spans="1:8" ht="24.75" customHeight="1">
      <c r="A17" s="35">
        <v>3</v>
      </c>
      <c r="B17" s="36" t="s">
        <v>29</v>
      </c>
      <c r="C17" s="35">
        <v>161</v>
      </c>
      <c r="H17" s="28"/>
    </row>
    <row r="18" spans="1:8" ht="24.75" customHeight="1">
      <c r="A18" s="35">
        <v>4</v>
      </c>
      <c r="B18" s="36" t="s">
        <v>30</v>
      </c>
      <c r="C18" s="35">
        <v>191</v>
      </c>
      <c r="H18" s="28"/>
    </row>
    <row r="19" spans="1:8" ht="24.75" customHeight="1">
      <c r="A19" s="35">
        <v>5</v>
      </c>
      <c r="B19" s="36" t="s">
        <v>31</v>
      </c>
      <c r="C19" s="35">
        <v>85</v>
      </c>
      <c r="H19" s="28"/>
    </row>
    <row r="20" spans="1:8" ht="24.75" customHeight="1">
      <c r="A20" s="35">
        <v>6</v>
      </c>
      <c r="B20" s="36" t="s">
        <v>8</v>
      </c>
      <c r="C20" s="35">
        <v>453</v>
      </c>
      <c r="H20" s="28"/>
    </row>
    <row r="21" spans="1:8" ht="24.75" customHeight="1">
      <c r="A21" s="35">
        <v>7</v>
      </c>
      <c r="B21" s="36" t="s">
        <v>32</v>
      </c>
      <c r="C21" s="35">
        <v>246</v>
      </c>
      <c r="H21" s="28"/>
    </row>
    <row r="22" spans="1:8" ht="24.75" customHeight="1">
      <c r="A22" s="35">
        <v>8</v>
      </c>
      <c r="B22" s="36" t="s">
        <v>33</v>
      </c>
      <c r="C22" s="35">
        <v>99</v>
      </c>
      <c r="H22" s="28"/>
    </row>
    <row r="23" spans="1:8" ht="24.75" customHeight="1">
      <c r="A23" s="35">
        <v>9</v>
      </c>
      <c r="B23" s="36" t="s">
        <v>9</v>
      </c>
      <c r="C23" s="35">
        <v>388</v>
      </c>
      <c r="H23" s="28"/>
    </row>
    <row r="24" spans="1:8" ht="24.75" customHeight="1">
      <c r="A24" s="35">
        <v>10</v>
      </c>
      <c r="B24" s="36" t="s">
        <v>10</v>
      </c>
      <c r="C24" s="35">
        <v>629</v>
      </c>
      <c r="H24" s="28"/>
    </row>
    <row r="25" spans="1:8" ht="24.75" customHeight="1">
      <c r="A25" s="35">
        <v>11</v>
      </c>
      <c r="B25" s="36" t="s">
        <v>11</v>
      </c>
      <c r="C25" s="35">
        <v>617</v>
      </c>
      <c r="H25" s="28"/>
    </row>
    <row r="26" spans="1:8" ht="24.75" customHeight="1">
      <c r="A26" s="35">
        <v>12</v>
      </c>
      <c r="B26" s="36" t="s">
        <v>12</v>
      </c>
      <c r="C26" s="35">
        <v>416</v>
      </c>
      <c r="H26" s="28"/>
    </row>
    <row r="27" spans="1:8" ht="24.75" customHeight="1">
      <c r="A27" s="35">
        <v>13</v>
      </c>
      <c r="B27" s="32" t="s">
        <v>88</v>
      </c>
      <c r="C27" s="35">
        <v>222</v>
      </c>
      <c r="H27" s="28"/>
    </row>
    <row r="28" spans="1:11" ht="24.75" customHeight="1">
      <c r="A28" s="30">
        <v>14</v>
      </c>
      <c r="B28" s="33" t="s">
        <v>13</v>
      </c>
      <c r="C28" s="35">
        <v>103</v>
      </c>
      <c r="H28" s="28"/>
      <c r="I28" s="37"/>
      <c r="J28" s="37"/>
      <c r="K28" s="37"/>
    </row>
    <row r="29" spans="1:8" ht="24.75" customHeight="1" hidden="1">
      <c r="A29" s="33"/>
      <c r="B29" s="33"/>
      <c r="C29" s="35"/>
      <c r="H29" s="38"/>
    </row>
    <row r="30" spans="1:8" ht="24.75" customHeight="1">
      <c r="A30" s="32"/>
      <c r="B30" s="46" t="s">
        <v>3</v>
      </c>
      <c r="C30" s="35">
        <f>SUM(C15:C29)</f>
        <v>4325</v>
      </c>
      <c r="H30" s="28"/>
    </row>
    <row r="31" spans="1:8" ht="12.75">
      <c r="A31" s="26"/>
      <c r="B31" s="28"/>
      <c r="C31" s="28"/>
      <c r="H31" s="28"/>
    </row>
    <row r="32" spans="1:8" ht="25.5" customHeight="1">
      <c r="A32" s="26"/>
      <c r="B32" s="28"/>
      <c r="C32" s="28"/>
      <c r="H32" s="28"/>
    </row>
    <row r="33" spans="1:8" ht="12.75">
      <c r="A33" s="26"/>
      <c r="B33" s="28"/>
      <c r="C33" s="28"/>
      <c r="H33" s="28"/>
    </row>
    <row r="34" spans="1:9" ht="12.75">
      <c r="A34" s="26"/>
      <c r="B34" s="28"/>
      <c r="C34" s="28"/>
      <c r="D34" s="28"/>
      <c r="E34" s="28"/>
      <c r="H34" s="28"/>
      <c r="I34" s="28"/>
    </row>
    <row r="35" spans="1:9" ht="12.75" hidden="1">
      <c r="A35" s="39"/>
      <c r="B35" s="28"/>
      <c r="D35" s="39"/>
      <c r="E35" s="28"/>
      <c r="H35" s="28"/>
      <c r="I35" s="28"/>
    </row>
    <row r="36" spans="1:9" ht="12.75" hidden="1">
      <c r="A36" s="39"/>
      <c r="B36" s="28"/>
      <c r="D36" s="39"/>
      <c r="E36" s="28"/>
      <c r="H36" s="28"/>
      <c r="I36" s="28"/>
    </row>
    <row r="37" spans="1:9" ht="12.75" hidden="1">
      <c r="A37" s="39"/>
      <c r="B37" s="28"/>
      <c r="D37" s="39"/>
      <c r="E37" s="28"/>
      <c r="H37" s="28"/>
      <c r="I37" s="28"/>
    </row>
    <row r="38" spans="2:9" ht="12.75">
      <c r="B38" s="28"/>
      <c r="C38" s="28"/>
      <c r="D38" s="28"/>
      <c r="E38" s="28"/>
      <c r="F38" s="28"/>
      <c r="H38" s="28"/>
      <c r="I38" s="28"/>
    </row>
    <row r="39" spans="1:9" ht="36" customHeight="1">
      <c r="A39" s="252" t="s">
        <v>65</v>
      </c>
      <c r="B39" s="252"/>
      <c r="C39" s="252"/>
      <c r="D39" s="252"/>
      <c r="E39" s="252"/>
      <c r="F39" s="38"/>
      <c r="G39" s="38"/>
      <c r="H39" s="28"/>
      <c r="I39" s="28"/>
    </row>
    <row r="40" spans="1:9" ht="13.5" customHeight="1">
      <c r="A40" s="14"/>
      <c r="B40" s="14"/>
      <c r="C40" s="14"/>
      <c r="D40" s="14"/>
      <c r="E40" s="14"/>
      <c r="F40" s="38"/>
      <c r="G40" s="38"/>
      <c r="H40" s="28"/>
      <c r="I40" s="28"/>
    </row>
    <row r="41" spans="6:7" ht="12.75" hidden="1">
      <c r="F41" s="38"/>
      <c r="G41" s="38"/>
    </row>
    <row r="42" spans="1:7" ht="40.5" customHeight="1">
      <c r="A42" s="244" t="s">
        <v>76</v>
      </c>
      <c r="B42" s="244"/>
      <c r="C42" s="244"/>
      <c r="D42" s="244"/>
      <c r="E42" s="244"/>
      <c r="F42" s="38"/>
      <c r="G42" s="38"/>
    </row>
    <row r="43" spans="1:7" s="42" customFormat="1" ht="12.75" customHeight="1" hidden="1">
      <c r="A43" s="246" t="s">
        <v>2</v>
      </c>
      <c r="B43" s="253" t="s">
        <v>62</v>
      </c>
      <c r="C43" s="40"/>
      <c r="D43" s="29"/>
      <c r="E43" s="41"/>
      <c r="F43" s="38"/>
      <c r="G43" s="38"/>
    </row>
    <row r="44" spans="1:7" s="42" customFormat="1" ht="12" customHeight="1" hidden="1">
      <c r="A44" s="246"/>
      <c r="B44" s="253"/>
      <c r="C44" s="29" t="s">
        <v>57</v>
      </c>
      <c r="D44" s="29" t="s">
        <v>58</v>
      </c>
      <c r="E44" s="41"/>
      <c r="F44" s="38"/>
      <c r="G44" s="38"/>
    </row>
    <row r="45" spans="1:7" s="42" customFormat="1" ht="12.75" hidden="1">
      <c r="A45" s="246"/>
      <c r="B45" s="253"/>
      <c r="C45" s="40" t="s">
        <v>61</v>
      </c>
      <c r="D45" s="40" t="s">
        <v>61</v>
      </c>
      <c r="E45" s="41"/>
      <c r="F45" s="38"/>
      <c r="G45" s="38"/>
    </row>
    <row r="46" spans="1:7" ht="36" customHeight="1" hidden="1">
      <c r="A46" s="32"/>
      <c r="B46" s="33" t="s">
        <v>54</v>
      </c>
      <c r="C46" s="32"/>
      <c r="D46" s="35"/>
      <c r="E46" s="26"/>
      <c r="F46" s="38"/>
      <c r="G46" s="38"/>
    </row>
    <row r="47" spans="1:7" ht="12.75" hidden="1">
      <c r="A47" s="35">
        <v>1</v>
      </c>
      <c r="B47" s="5" t="s">
        <v>37</v>
      </c>
      <c r="C47" s="32"/>
      <c r="D47" s="35"/>
      <c r="E47" s="26"/>
      <c r="F47" s="38"/>
      <c r="G47" s="38"/>
    </row>
    <row r="48" spans="1:7" ht="12.75" hidden="1">
      <c r="A48" s="35"/>
      <c r="B48" s="43" t="s">
        <v>38</v>
      </c>
      <c r="C48" s="32"/>
      <c r="D48" s="35">
        <v>36</v>
      </c>
      <c r="E48" s="26"/>
      <c r="F48" s="38"/>
      <c r="G48" s="38"/>
    </row>
    <row r="49" spans="1:7" ht="12.75" hidden="1">
      <c r="A49" s="35"/>
      <c r="B49" s="43" t="s">
        <v>39</v>
      </c>
      <c r="C49" s="32"/>
      <c r="D49" s="35">
        <v>68</v>
      </c>
      <c r="E49" s="26"/>
      <c r="F49" s="38"/>
      <c r="G49" s="38"/>
    </row>
    <row r="50" spans="1:7" ht="12.75" hidden="1">
      <c r="A50" s="35"/>
      <c r="B50" s="5" t="s">
        <v>40</v>
      </c>
      <c r="C50" s="32"/>
      <c r="D50" s="35">
        <f>SUM(D48:D49)</f>
        <v>104</v>
      </c>
      <c r="E50" s="26"/>
      <c r="F50" s="28"/>
      <c r="G50" s="28"/>
    </row>
    <row r="51" spans="1:7" ht="12.75" hidden="1">
      <c r="A51" s="35">
        <v>2</v>
      </c>
      <c r="B51" s="43" t="s">
        <v>41</v>
      </c>
      <c r="C51" s="32"/>
      <c r="D51" s="35"/>
      <c r="E51" s="26"/>
      <c r="F51" s="28"/>
      <c r="G51" s="28"/>
    </row>
    <row r="52" spans="1:7" ht="12.75" hidden="1">
      <c r="A52" s="35"/>
      <c r="B52" s="43" t="s">
        <v>38</v>
      </c>
      <c r="C52" s="32"/>
      <c r="D52" s="35">
        <v>40</v>
      </c>
      <c r="E52" s="26"/>
      <c r="F52" s="28"/>
      <c r="G52" s="28"/>
    </row>
    <row r="53" spans="1:7" ht="12.75" hidden="1">
      <c r="A53" s="35"/>
      <c r="B53" s="43" t="s">
        <v>39</v>
      </c>
      <c r="C53" s="32"/>
      <c r="D53" s="35">
        <v>200</v>
      </c>
      <c r="E53" s="26"/>
      <c r="F53" s="28"/>
      <c r="G53" s="28"/>
    </row>
    <row r="54" spans="1:7" ht="12.75" hidden="1">
      <c r="A54" s="35"/>
      <c r="B54" s="5" t="s">
        <v>40</v>
      </c>
      <c r="C54" s="32"/>
      <c r="D54" s="35">
        <f>SUM(D52:D53)</f>
        <v>240</v>
      </c>
      <c r="E54" s="26"/>
      <c r="F54" s="28"/>
      <c r="G54" s="28"/>
    </row>
    <row r="55" spans="1:7" ht="12.75" hidden="1">
      <c r="A55" s="35">
        <v>3</v>
      </c>
      <c r="B55" s="5" t="s">
        <v>42</v>
      </c>
      <c r="C55" s="32"/>
      <c r="D55" s="35"/>
      <c r="E55" s="26"/>
      <c r="F55" s="28"/>
      <c r="G55" s="28"/>
    </row>
    <row r="56" spans="1:7" ht="12.75" hidden="1">
      <c r="A56" s="35"/>
      <c r="B56" s="43" t="s">
        <v>38</v>
      </c>
      <c r="C56" s="32"/>
      <c r="D56" s="35">
        <v>22</v>
      </c>
      <c r="E56" s="26"/>
      <c r="F56" s="28"/>
      <c r="G56" s="28"/>
    </row>
    <row r="57" spans="1:7" ht="12.75" hidden="1">
      <c r="A57" s="35"/>
      <c r="B57" s="43" t="s">
        <v>39</v>
      </c>
      <c r="C57" s="32"/>
      <c r="D57" s="35">
        <v>57</v>
      </c>
      <c r="E57" s="26"/>
      <c r="F57" s="28"/>
      <c r="G57" s="28"/>
    </row>
    <row r="58" spans="1:7" ht="12.75" hidden="1">
      <c r="A58" s="35"/>
      <c r="B58" s="5" t="s">
        <v>40</v>
      </c>
      <c r="C58" s="32"/>
      <c r="D58" s="35">
        <f>SUM(D56:D57)</f>
        <v>79</v>
      </c>
      <c r="E58" s="26"/>
      <c r="F58" s="28"/>
      <c r="G58" s="28"/>
    </row>
    <row r="59" spans="1:7" ht="12.75" hidden="1">
      <c r="A59" s="35">
        <v>4</v>
      </c>
      <c r="B59" s="5" t="s">
        <v>43</v>
      </c>
      <c r="C59" s="32"/>
      <c r="D59" s="35"/>
      <c r="E59" s="26"/>
      <c r="F59" s="28"/>
      <c r="G59" s="28"/>
    </row>
    <row r="60" spans="1:7" ht="12.75" hidden="1">
      <c r="A60" s="35"/>
      <c r="B60" s="43" t="s">
        <v>38</v>
      </c>
      <c r="C60" s="32"/>
      <c r="D60" s="35">
        <v>33</v>
      </c>
      <c r="E60" s="26"/>
      <c r="F60" s="28"/>
      <c r="G60" s="28"/>
    </row>
    <row r="61" spans="1:7" ht="12.75" hidden="1">
      <c r="A61" s="35"/>
      <c r="B61" s="43" t="s">
        <v>39</v>
      </c>
      <c r="C61" s="32"/>
      <c r="D61" s="35">
        <v>85</v>
      </c>
      <c r="E61" s="26"/>
      <c r="F61" s="28"/>
      <c r="G61" s="28"/>
    </row>
    <row r="62" spans="1:7" ht="12.75" hidden="1">
      <c r="A62" s="35"/>
      <c r="B62" s="5" t="s">
        <v>40</v>
      </c>
      <c r="C62" s="32"/>
      <c r="D62" s="35">
        <f>SUM(D60:D61)</f>
        <v>118</v>
      </c>
      <c r="E62" s="26"/>
      <c r="F62" s="28"/>
      <c r="G62" s="28"/>
    </row>
    <row r="63" spans="1:7" ht="12.75" hidden="1">
      <c r="A63" s="35">
        <v>5</v>
      </c>
      <c r="B63" s="5" t="s">
        <v>44</v>
      </c>
      <c r="C63" s="32"/>
      <c r="D63" s="35"/>
      <c r="E63" s="26"/>
      <c r="F63" s="28"/>
      <c r="G63" s="28"/>
    </row>
    <row r="64" spans="1:7" ht="12.75" hidden="1">
      <c r="A64" s="32"/>
      <c r="B64" s="43" t="s">
        <v>38</v>
      </c>
      <c r="C64" s="32"/>
      <c r="D64" s="35">
        <v>14</v>
      </c>
      <c r="E64" s="26"/>
      <c r="F64" s="26"/>
      <c r="G64" s="26"/>
    </row>
    <row r="65" spans="1:9" ht="12.75" hidden="1">
      <c r="A65" s="32"/>
      <c r="B65" s="43" t="s">
        <v>39</v>
      </c>
      <c r="C65" s="32"/>
      <c r="D65" s="35">
        <v>38</v>
      </c>
      <c r="E65" s="26"/>
      <c r="F65" s="26"/>
      <c r="G65" s="26"/>
      <c r="I65" s="44"/>
    </row>
    <row r="66" spans="1:7" ht="12.75" hidden="1">
      <c r="A66" s="32"/>
      <c r="B66" s="5" t="s">
        <v>40</v>
      </c>
      <c r="C66" s="32"/>
      <c r="D66" s="35">
        <f>SUM(D64:D65)</f>
        <v>52</v>
      </c>
      <c r="E66" s="26"/>
      <c r="F66" s="26"/>
      <c r="G66" s="26"/>
    </row>
    <row r="67" spans="1:7" ht="12.75" hidden="1">
      <c r="A67" s="32">
        <v>6</v>
      </c>
      <c r="B67" s="5" t="s">
        <v>45</v>
      </c>
      <c r="C67" s="32"/>
      <c r="D67" s="35"/>
      <c r="E67" s="26"/>
      <c r="F67" s="26"/>
      <c r="G67" s="26"/>
    </row>
    <row r="68" spans="1:7" s="45" customFormat="1" ht="12.75" hidden="1">
      <c r="A68" s="246"/>
      <c r="B68" s="43" t="s">
        <v>38</v>
      </c>
      <c r="C68" s="29"/>
      <c r="D68" s="29">
        <v>15</v>
      </c>
      <c r="E68" s="41"/>
      <c r="F68" s="250"/>
      <c r="G68" s="250"/>
    </row>
    <row r="69" spans="1:7" s="45" customFormat="1" ht="12.75" hidden="1">
      <c r="A69" s="246"/>
      <c r="B69" s="43" t="s">
        <v>39</v>
      </c>
      <c r="C69" s="29"/>
      <c r="D69" s="29">
        <v>108</v>
      </c>
      <c r="E69" s="41"/>
      <c r="F69" s="250"/>
      <c r="G69" s="250"/>
    </row>
    <row r="70" spans="1:7" s="45" customFormat="1" ht="12.75" hidden="1">
      <c r="A70" s="246"/>
      <c r="B70" s="5" t="s">
        <v>40</v>
      </c>
      <c r="C70" s="29"/>
      <c r="D70" s="29">
        <f>SUM(D68:D69)</f>
        <v>123</v>
      </c>
      <c r="E70" s="41"/>
      <c r="F70" s="250"/>
      <c r="G70" s="250"/>
    </row>
    <row r="71" spans="1:7" ht="12.75" hidden="1">
      <c r="A71" s="32">
        <v>7</v>
      </c>
      <c r="B71" s="5" t="s">
        <v>46</v>
      </c>
      <c r="C71" s="32"/>
      <c r="D71" s="35"/>
      <c r="E71" s="26"/>
      <c r="F71" s="26"/>
      <c r="G71" s="26"/>
    </row>
    <row r="72" spans="1:7" ht="12.75" hidden="1">
      <c r="A72" s="32"/>
      <c r="B72" s="43" t="s">
        <v>38</v>
      </c>
      <c r="C72" s="32"/>
      <c r="D72" s="35">
        <v>15</v>
      </c>
      <c r="E72" s="26"/>
      <c r="F72" s="28"/>
      <c r="G72" s="28"/>
    </row>
    <row r="73" spans="1:7" ht="12.75" hidden="1">
      <c r="A73" s="32"/>
      <c r="B73" s="43" t="s">
        <v>39</v>
      </c>
      <c r="C73" s="32"/>
      <c r="D73" s="35">
        <v>57</v>
      </c>
      <c r="E73" s="26"/>
      <c r="F73" s="28"/>
      <c r="G73" s="28"/>
    </row>
    <row r="74" spans="1:7" ht="12.75" hidden="1">
      <c r="A74" s="32"/>
      <c r="B74" s="5" t="s">
        <v>40</v>
      </c>
      <c r="C74" s="32"/>
      <c r="D74" s="35">
        <f>SUM(D72:D73)</f>
        <v>72</v>
      </c>
      <c r="E74" s="26"/>
      <c r="F74" s="28"/>
      <c r="G74" s="28"/>
    </row>
    <row r="75" spans="1:7" ht="12.75" hidden="1">
      <c r="A75" s="32">
        <v>8</v>
      </c>
      <c r="B75" s="5" t="s">
        <v>47</v>
      </c>
      <c r="C75" s="32"/>
      <c r="D75" s="35"/>
      <c r="E75" s="26"/>
      <c r="F75" s="26"/>
      <c r="G75" s="28"/>
    </row>
    <row r="76" spans="1:7" ht="12.75" hidden="1">
      <c r="A76" s="32"/>
      <c r="B76" s="43" t="s">
        <v>38</v>
      </c>
      <c r="C76" s="32"/>
      <c r="D76" s="35">
        <v>36</v>
      </c>
      <c r="E76" s="26"/>
      <c r="F76" s="26"/>
      <c r="G76" s="26"/>
    </row>
    <row r="77" spans="1:7" s="37" customFormat="1" ht="12.75" hidden="1">
      <c r="A77" s="35"/>
      <c r="B77" s="43" t="s">
        <v>39</v>
      </c>
      <c r="C77" s="46"/>
      <c r="D77" s="35">
        <v>96</v>
      </c>
      <c r="E77" s="47"/>
      <c r="F77" s="28"/>
      <c r="G77" s="28"/>
    </row>
    <row r="78" spans="1:7" ht="12.75" hidden="1">
      <c r="A78" s="32"/>
      <c r="B78" s="5" t="s">
        <v>40</v>
      </c>
      <c r="C78" s="32"/>
      <c r="D78" s="35">
        <f>SUM(D76:D77)</f>
        <v>132</v>
      </c>
      <c r="E78" s="26"/>
      <c r="F78" s="26"/>
      <c r="G78" s="26"/>
    </row>
    <row r="79" spans="1:7" ht="12.75" hidden="1">
      <c r="A79" s="32">
        <v>9</v>
      </c>
      <c r="B79" s="5" t="s">
        <v>48</v>
      </c>
      <c r="C79" s="32"/>
      <c r="D79" s="35"/>
      <c r="E79" s="26"/>
      <c r="F79" s="26"/>
      <c r="G79" s="26"/>
    </row>
    <row r="80" spans="1:7" ht="12.75" hidden="1">
      <c r="A80" s="32"/>
      <c r="B80" s="43" t="s">
        <v>38</v>
      </c>
      <c r="C80" s="32"/>
      <c r="D80" s="35">
        <v>19</v>
      </c>
      <c r="E80" s="26"/>
      <c r="F80" s="26"/>
      <c r="G80" s="26"/>
    </row>
    <row r="81" spans="1:7" ht="12.75" hidden="1">
      <c r="A81" s="32"/>
      <c r="B81" s="43" t="s">
        <v>39</v>
      </c>
      <c r="C81" s="32"/>
      <c r="D81" s="35">
        <v>69</v>
      </c>
      <c r="E81" s="26"/>
      <c r="F81" s="26"/>
      <c r="G81" s="26"/>
    </row>
    <row r="82" spans="1:7" ht="12.75" hidden="1">
      <c r="A82" s="32"/>
      <c r="B82" s="5" t="s">
        <v>40</v>
      </c>
      <c r="C82" s="32"/>
      <c r="D82" s="35">
        <f>SUM(D80:D81)</f>
        <v>88</v>
      </c>
      <c r="E82" s="26"/>
      <c r="F82" s="26"/>
      <c r="G82" s="26"/>
    </row>
    <row r="83" spans="1:7" ht="12.75" hidden="1">
      <c r="A83" s="32">
        <v>10</v>
      </c>
      <c r="B83" s="5" t="s">
        <v>49</v>
      </c>
      <c r="C83" s="32"/>
      <c r="D83" s="35"/>
      <c r="E83" s="26"/>
      <c r="F83" s="26"/>
      <c r="G83" s="26"/>
    </row>
    <row r="84" spans="1:7" ht="12.75" hidden="1">
      <c r="A84" s="32"/>
      <c r="B84" s="43" t="s">
        <v>38</v>
      </c>
      <c r="C84" s="32"/>
      <c r="D84" s="35">
        <v>18</v>
      </c>
      <c r="E84" s="26"/>
      <c r="F84" s="26"/>
      <c r="G84" s="26"/>
    </row>
    <row r="85" spans="1:7" ht="12.75" hidden="1">
      <c r="A85" s="32"/>
      <c r="B85" s="43" t="s">
        <v>39</v>
      </c>
      <c r="C85" s="32"/>
      <c r="D85" s="35">
        <v>172</v>
      </c>
      <c r="E85" s="26"/>
      <c r="F85" s="26"/>
      <c r="G85" s="26"/>
    </row>
    <row r="86" spans="1:7" ht="12.75" hidden="1">
      <c r="A86" s="32"/>
      <c r="B86" s="5" t="s">
        <v>40</v>
      </c>
      <c r="C86" s="32"/>
      <c r="D86" s="35">
        <f>SUM(D84:D85)</f>
        <v>190</v>
      </c>
      <c r="E86" s="26"/>
      <c r="F86" s="26"/>
      <c r="G86" s="26"/>
    </row>
    <row r="87" spans="1:7" ht="12.75" hidden="1">
      <c r="A87" s="32">
        <v>11</v>
      </c>
      <c r="B87" s="5" t="s">
        <v>4</v>
      </c>
      <c r="C87" s="32"/>
      <c r="D87" s="35"/>
      <c r="E87" s="26"/>
      <c r="F87" s="26"/>
      <c r="G87" s="26"/>
    </row>
    <row r="88" spans="1:7" ht="12.75" hidden="1">
      <c r="A88" s="32"/>
      <c r="B88" s="43" t="s">
        <v>38</v>
      </c>
      <c r="C88" s="32"/>
      <c r="D88" s="35">
        <v>40</v>
      </c>
      <c r="E88" s="26"/>
      <c r="F88" s="26"/>
      <c r="G88" s="26"/>
    </row>
    <row r="89" spans="1:7" ht="12.75" hidden="1">
      <c r="A89" s="32"/>
      <c r="B89" s="43" t="s">
        <v>39</v>
      </c>
      <c r="C89" s="32"/>
      <c r="D89" s="35">
        <v>142</v>
      </c>
      <c r="E89" s="26"/>
      <c r="F89" s="26"/>
      <c r="G89" s="26"/>
    </row>
    <row r="90" spans="1:7" ht="12.75" hidden="1">
      <c r="A90" s="32"/>
      <c r="B90" s="5" t="s">
        <v>40</v>
      </c>
      <c r="C90" s="32"/>
      <c r="D90" s="35">
        <f>SUM(D88:D89)</f>
        <v>182</v>
      </c>
      <c r="E90" s="26"/>
      <c r="F90" s="26"/>
      <c r="G90" s="26"/>
    </row>
    <row r="91" spans="1:7" ht="12.75" hidden="1">
      <c r="A91" s="32">
        <v>12</v>
      </c>
      <c r="B91" s="5" t="s">
        <v>50</v>
      </c>
      <c r="C91" s="32"/>
      <c r="D91" s="35"/>
      <c r="E91" s="26"/>
      <c r="F91" s="26"/>
      <c r="G91" s="26"/>
    </row>
    <row r="92" spans="1:4" ht="12.75" hidden="1">
      <c r="A92" s="32"/>
      <c r="B92" s="43" t="s">
        <v>38</v>
      </c>
      <c r="C92" s="32"/>
      <c r="D92" s="35">
        <v>45</v>
      </c>
    </row>
    <row r="93" spans="1:4" ht="12.75" hidden="1">
      <c r="A93" s="32"/>
      <c r="B93" s="43" t="s">
        <v>39</v>
      </c>
      <c r="C93" s="32"/>
      <c r="D93" s="35">
        <v>185</v>
      </c>
    </row>
    <row r="94" spans="1:4" ht="12.75" hidden="1">
      <c r="A94" s="32"/>
      <c r="B94" s="5" t="s">
        <v>40</v>
      </c>
      <c r="C94" s="32"/>
      <c r="D94" s="35">
        <f>SUM(D92:D93)</f>
        <v>230</v>
      </c>
    </row>
    <row r="95" spans="1:4" ht="12.75" hidden="1">
      <c r="A95" s="32">
        <v>13</v>
      </c>
      <c r="B95" s="5" t="s">
        <v>5</v>
      </c>
      <c r="C95" s="32"/>
      <c r="D95" s="35"/>
    </row>
    <row r="96" spans="1:4" ht="12.75" hidden="1">
      <c r="A96" s="32"/>
      <c r="B96" s="43" t="s">
        <v>38</v>
      </c>
      <c r="C96" s="32"/>
      <c r="D96" s="35">
        <v>46</v>
      </c>
    </row>
    <row r="97" spans="1:4" ht="12.75" hidden="1">
      <c r="A97" s="32"/>
      <c r="B97" s="43" t="s">
        <v>39</v>
      </c>
      <c r="C97" s="32"/>
      <c r="D97" s="35">
        <v>183</v>
      </c>
    </row>
    <row r="98" spans="1:4" ht="12.75" hidden="1">
      <c r="A98" s="32"/>
      <c r="B98" s="5" t="s">
        <v>40</v>
      </c>
      <c r="C98" s="32"/>
      <c r="D98" s="35">
        <f>SUM(D96:D97)</f>
        <v>229</v>
      </c>
    </row>
    <row r="99" spans="1:4" ht="12.75" hidden="1">
      <c r="A99" s="32">
        <v>14</v>
      </c>
      <c r="B99" s="5" t="s">
        <v>51</v>
      </c>
      <c r="C99" s="32"/>
      <c r="D99" s="35"/>
    </row>
    <row r="100" spans="1:4" ht="12.75" hidden="1">
      <c r="A100" s="32"/>
      <c r="B100" s="43" t="s">
        <v>38</v>
      </c>
      <c r="C100" s="32"/>
      <c r="D100" s="35">
        <v>41</v>
      </c>
    </row>
    <row r="101" spans="1:4" ht="12.75" hidden="1">
      <c r="A101" s="32"/>
      <c r="B101" s="43" t="s">
        <v>39</v>
      </c>
      <c r="C101" s="32"/>
      <c r="D101" s="35">
        <v>152</v>
      </c>
    </row>
    <row r="102" spans="1:4" ht="12.75" hidden="1">
      <c r="A102" s="32"/>
      <c r="B102" s="5" t="s">
        <v>40</v>
      </c>
      <c r="C102" s="32"/>
      <c r="D102" s="35">
        <f>SUM(D100:D101)</f>
        <v>193</v>
      </c>
    </row>
    <row r="103" spans="1:4" ht="12.75" hidden="1">
      <c r="A103" s="32">
        <v>15</v>
      </c>
      <c r="B103" s="5" t="s">
        <v>52</v>
      </c>
      <c r="C103" s="32"/>
      <c r="D103" s="35"/>
    </row>
    <row r="104" spans="1:4" ht="12.75" hidden="1">
      <c r="A104" s="32"/>
      <c r="B104" s="43" t="s">
        <v>38</v>
      </c>
      <c r="C104" s="32"/>
      <c r="D104" s="35">
        <v>62</v>
      </c>
    </row>
    <row r="105" spans="1:4" ht="12.75" hidden="1">
      <c r="A105" s="32"/>
      <c r="B105" s="43" t="s">
        <v>39</v>
      </c>
      <c r="C105" s="32"/>
      <c r="D105" s="35">
        <v>156</v>
      </c>
    </row>
    <row r="106" spans="1:4" ht="12.75" hidden="1">
      <c r="A106" s="32"/>
      <c r="B106" s="5" t="s">
        <v>40</v>
      </c>
      <c r="C106" s="32"/>
      <c r="D106" s="35">
        <f>SUM(D104:D105)</f>
        <v>218</v>
      </c>
    </row>
    <row r="107" spans="1:4" ht="12.75" hidden="1">
      <c r="A107" s="32">
        <v>16</v>
      </c>
      <c r="B107" s="5" t="s">
        <v>53</v>
      </c>
      <c r="C107" s="32"/>
      <c r="D107" s="35">
        <f>D106+D102+D98+D94+D90+D86+D82+D78+D74+D70+D66+D62+D58+D54+D50</f>
        <v>2250</v>
      </c>
    </row>
    <row r="108" spans="1:4" ht="12.75" hidden="1">
      <c r="A108" s="32"/>
      <c r="B108" s="43" t="s">
        <v>38</v>
      </c>
      <c r="C108" s="32"/>
      <c r="D108" s="35">
        <f>D104+D100+D96+D92+D88+D84+D80+D76+D72+D68+D64+D60+D56+D52+D48</f>
        <v>482</v>
      </c>
    </row>
    <row r="109" spans="1:4" ht="12.75" hidden="1">
      <c r="A109" s="32"/>
      <c r="B109" s="43" t="s">
        <v>39</v>
      </c>
      <c r="C109" s="32"/>
      <c r="D109" s="35">
        <f>D105+D101+D97+D93+D89+D85+D81+D77+D73+D69+D65+D61+D57+D53+D49</f>
        <v>1768</v>
      </c>
    </row>
    <row r="111" spans="1:5" ht="16.5" customHeight="1">
      <c r="A111" s="246" t="s">
        <v>2</v>
      </c>
      <c r="B111" s="246" t="s">
        <v>1</v>
      </c>
      <c r="C111" s="243" t="s">
        <v>81</v>
      </c>
      <c r="D111" s="243"/>
      <c r="E111" s="254" t="s">
        <v>77</v>
      </c>
    </row>
    <row r="112" spans="1:6" ht="22.5" customHeight="1">
      <c r="A112" s="246"/>
      <c r="B112" s="246"/>
      <c r="C112" s="248" t="s">
        <v>86</v>
      </c>
      <c r="D112" s="248" t="s">
        <v>87</v>
      </c>
      <c r="E112" s="255"/>
      <c r="F112" s="49"/>
    </row>
    <row r="113" spans="1:6" ht="10.5" customHeight="1">
      <c r="A113" s="246"/>
      <c r="B113" s="246"/>
      <c r="C113" s="249"/>
      <c r="D113" s="249"/>
      <c r="E113" s="256"/>
      <c r="F113" s="49"/>
    </row>
    <row r="114" spans="1:6" ht="51" hidden="1">
      <c r="A114" s="32"/>
      <c r="B114" s="33" t="s">
        <v>54</v>
      </c>
      <c r="C114" s="50"/>
      <c r="D114" s="50"/>
      <c r="E114" s="50"/>
      <c r="F114" s="51"/>
    </row>
    <row r="115" spans="1:6" ht="21" customHeight="1">
      <c r="A115" s="48">
        <v>1</v>
      </c>
      <c r="B115" s="50" t="s">
        <v>14</v>
      </c>
      <c r="C115" s="48">
        <v>36</v>
      </c>
      <c r="D115" s="48">
        <v>68</v>
      </c>
      <c r="E115" s="48">
        <f>SUM(C115:D115)</f>
        <v>104</v>
      </c>
      <c r="F115" s="49"/>
    </row>
    <row r="116" spans="1:6" ht="21" customHeight="1">
      <c r="A116" s="48">
        <v>2</v>
      </c>
      <c r="B116" s="50" t="s">
        <v>15</v>
      </c>
      <c r="C116" s="48">
        <v>40</v>
      </c>
      <c r="D116" s="48">
        <v>200</v>
      </c>
      <c r="E116" s="48">
        <f aca="true" t="shared" si="0" ref="E116:E129">SUM(C116:D116)</f>
        <v>240</v>
      </c>
      <c r="F116" s="49"/>
    </row>
    <row r="117" spans="1:6" ht="21" customHeight="1">
      <c r="A117" s="48">
        <v>3</v>
      </c>
      <c r="B117" s="50" t="s">
        <v>16</v>
      </c>
      <c r="C117" s="48">
        <v>22</v>
      </c>
      <c r="D117" s="48">
        <v>57</v>
      </c>
      <c r="E117" s="48">
        <f t="shared" si="0"/>
        <v>79</v>
      </c>
      <c r="F117" s="49"/>
    </row>
    <row r="118" spans="1:6" ht="21" customHeight="1">
      <c r="A118" s="48">
        <v>4</v>
      </c>
      <c r="B118" s="50" t="s">
        <v>17</v>
      </c>
      <c r="C118" s="48">
        <v>33</v>
      </c>
      <c r="D118" s="48">
        <v>85</v>
      </c>
      <c r="E118" s="48">
        <f t="shared" si="0"/>
        <v>118</v>
      </c>
      <c r="F118" s="49"/>
    </row>
    <row r="119" spans="1:6" ht="21" customHeight="1">
      <c r="A119" s="48">
        <v>5</v>
      </c>
      <c r="B119" s="50" t="s">
        <v>18</v>
      </c>
      <c r="C119" s="48">
        <v>14</v>
      </c>
      <c r="D119" s="48">
        <v>38</v>
      </c>
      <c r="E119" s="48">
        <f t="shared" si="0"/>
        <v>52</v>
      </c>
      <c r="F119" s="49"/>
    </row>
    <row r="120" spans="1:6" ht="21" customHeight="1">
      <c r="A120" s="48">
        <v>6</v>
      </c>
      <c r="B120" s="50" t="s">
        <v>19</v>
      </c>
      <c r="C120" s="48">
        <v>15</v>
      </c>
      <c r="D120" s="48">
        <v>108</v>
      </c>
      <c r="E120" s="48">
        <f t="shared" si="0"/>
        <v>123</v>
      </c>
      <c r="F120" s="49"/>
    </row>
    <row r="121" spans="1:6" ht="21" customHeight="1">
      <c r="A121" s="48">
        <v>7</v>
      </c>
      <c r="B121" s="50" t="s">
        <v>20</v>
      </c>
      <c r="C121" s="48">
        <v>15</v>
      </c>
      <c r="D121" s="48">
        <v>57</v>
      </c>
      <c r="E121" s="48">
        <f t="shared" si="0"/>
        <v>72</v>
      </c>
      <c r="F121" s="49"/>
    </row>
    <row r="122" spans="1:6" ht="21" customHeight="1">
      <c r="A122" s="48">
        <v>8</v>
      </c>
      <c r="B122" s="50" t="s">
        <v>22</v>
      </c>
      <c r="C122" s="48">
        <v>36</v>
      </c>
      <c r="D122" s="48">
        <v>96</v>
      </c>
      <c r="E122" s="48">
        <f t="shared" si="0"/>
        <v>132</v>
      </c>
      <c r="F122" s="49"/>
    </row>
    <row r="123" spans="1:6" ht="21" customHeight="1">
      <c r="A123" s="48">
        <v>9</v>
      </c>
      <c r="B123" s="50" t="s">
        <v>21</v>
      </c>
      <c r="C123" s="48">
        <v>19</v>
      </c>
      <c r="D123" s="48">
        <v>69</v>
      </c>
      <c r="E123" s="48">
        <f t="shared" si="0"/>
        <v>88</v>
      </c>
      <c r="F123" s="49"/>
    </row>
    <row r="124" spans="1:6" ht="21" customHeight="1">
      <c r="A124" s="48">
        <v>10</v>
      </c>
      <c r="B124" s="50" t="s">
        <v>23</v>
      </c>
      <c r="C124" s="48">
        <v>18</v>
      </c>
      <c r="D124" s="48">
        <v>172</v>
      </c>
      <c r="E124" s="48">
        <f t="shared" si="0"/>
        <v>190</v>
      </c>
      <c r="F124" s="49"/>
    </row>
    <row r="125" spans="1:6" ht="21" customHeight="1">
      <c r="A125" s="48">
        <v>11</v>
      </c>
      <c r="B125" s="50" t="s">
        <v>24</v>
      </c>
      <c r="C125" s="48">
        <v>40</v>
      </c>
      <c r="D125" s="48">
        <v>142</v>
      </c>
      <c r="E125" s="48">
        <f t="shared" si="0"/>
        <v>182</v>
      </c>
      <c r="F125" s="49"/>
    </row>
    <row r="126" spans="1:6" ht="21" customHeight="1">
      <c r="A126" s="48">
        <v>12</v>
      </c>
      <c r="B126" s="50" t="s">
        <v>25</v>
      </c>
      <c r="C126" s="48">
        <v>45</v>
      </c>
      <c r="D126" s="48">
        <v>185</v>
      </c>
      <c r="E126" s="48">
        <f t="shared" si="0"/>
        <v>230</v>
      </c>
      <c r="F126" s="49"/>
    </row>
    <row r="127" spans="1:6" ht="21" customHeight="1">
      <c r="A127" s="48">
        <v>13</v>
      </c>
      <c r="B127" s="50" t="s">
        <v>26</v>
      </c>
      <c r="C127" s="48">
        <v>46</v>
      </c>
      <c r="D127" s="48">
        <v>183</v>
      </c>
      <c r="E127" s="48">
        <f t="shared" si="0"/>
        <v>229</v>
      </c>
      <c r="F127" s="49"/>
    </row>
    <row r="128" spans="1:6" ht="21" customHeight="1">
      <c r="A128" s="48">
        <v>14</v>
      </c>
      <c r="B128" s="50" t="s">
        <v>27</v>
      </c>
      <c r="C128" s="48">
        <v>41</v>
      </c>
      <c r="D128" s="48">
        <v>152</v>
      </c>
      <c r="E128" s="48">
        <f t="shared" si="0"/>
        <v>193</v>
      </c>
      <c r="F128" s="49"/>
    </row>
    <row r="129" spans="1:6" ht="21" customHeight="1">
      <c r="A129" s="48">
        <v>15</v>
      </c>
      <c r="B129" s="50" t="s">
        <v>28</v>
      </c>
      <c r="C129" s="48">
        <v>62</v>
      </c>
      <c r="D129" s="48">
        <v>156</v>
      </c>
      <c r="E129" s="48">
        <f t="shared" si="0"/>
        <v>218</v>
      </c>
      <c r="F129" s="49"/>
    </row>
    <row r="130" spans="1:6" ht="21" customHeight="1" hidden="1">
      <c r="A130" s="32"/>
      <c r="B130" s="32"/>
      <c r="C130" s="32"/>
      <c r="D130" s="32"/>
      <c r="E130" s="32"/>
      <c r="F130" s="26"/>
    </row>
    <row r="131" spans="1:6" ht="21" customHeight="1">
      <c r="A131" s="32"/>
      <c r="B131" s="32" t="s">
        <v>0</v>
      </c>
      <c r="C131" s="35">
        <f>SUM(C115:C130)</f>
        <v>482</v>
      </c>
      <c r="D131" s="35">
        <f>SUM(D115:D130)</f>
        <v>1768</v>
      </c>
      <c r="E131" s="35">
        <f>SUM(E115:E129)</f>
        <v>2250</v>
      </c>
      <c r="F131" s="26"/>
    </row>
    <row r="132" spans="1:6" ht="8.25" customHeight="1">
      <c r="A132" s="26"/>
      <c r="B132" s="26"/>
      <c r="C132" s="26"/>
      <c r="D132" s="26"/>
      <c r="E132" s="26"/>
      <c r="F132" s="26"/>
    </row>
    <row r="133" spans="1:6" ht="12.75" customHeight="1">
      <c r="A133" s="244" t="s">
        <v>80</v>
      </c>
      <c r="B133" s="244"/>
      <c r="C133" s="244"/>
      <c r="D133" s="244"/>
      <c r="E133" s="244"/>
      <c r="F133" s="26"/>
    </row>
    <row r="134" spans="1:6" ht="12.75" customHeight="1">
      <c r="A134" s="244"/>
      <c r="B134" s="244"/>
      <c r="C134" s="244"/>
      <c r="D134" s="244"/>
      <c r="E134" s="244"/>
      <c r="F134" s="26"/>
    </row>
    <row r="135" spans="1:6" ht="12.75" customHeight="1">
      <c r="A135" s="6"/>
      <c r="B135" s="6"/>
      <c r="C135" s="6"/>
      <c r="D135" s="6"/>
      <c r="E135" s="6"/>
      <c r="F135" s="26"/>
    </row>
    <row r="136" spans="1:6" ht="12.75" customHeight="1">
      <c r="A136" s="6"/>
      <c r="B136" s="6"/>
      <c r="C136" s="6"/>
      <c r="D136" s="6"/>
      <c r="E136" s="6"/>
      <c r="F136" s="26"/>
    </row>
    <row r="137" spans="1:6" ht="12.75" customHeight="1" hidden="1">
      <c r="A137" s="6"/>
      <c r="B137" s="6"/>
      <c r="C137" s="6"/>
      <c r="D137" s="6"/>
      <c r="E137" s="6"/>
      <c r="F137" s="26"/>
    </row>
    <row r="138" spans="3:6" ht="12.75" hidden="1">
      <c r="C138" s="28"/>
      <c r="D138" s="39"/>
      <c r="F138" s="26"/>
    </row>
    <row r="139" spans="2:6" ht="12.75">
      <c r="B139" s="39"/>
      <c r="C139" s="28"/>
      <c r="E139" s="39"/>
      <c r="F139" s="26"/>
    </row>
    <row r="140" spans="1:5" ht="38.25" customHeight="1">
      <c r="A140" s="252" t="s">
        <v>66</v>
      </c>
      <c r="B140" s="252"/>
      <c r="C140" s="252"/>
      <c r="D140" s="252"/>
      <c r="E140" s="252"/>
    </row>
    <row r="142" spans="1:5" ht="30" customHeight="1">
      <c r="A142" s="244" t="s">
        <v>78</v>
      </c>
      <c r="B142" s="244"/>
      <c r="C142" s="244"/>
      <c r="D142" s="244"/>
      <c r="E142" s="244"/>
    </row>
    <row r="144" spans="1:3" ht="15.75" customHeight="1">
      <c r="A144" s="246" t="s">
        <v>2</v>
      </c>
      <c r="B144" s="246" t="s">
        <v>1</v>
      </c>
      <c r="C144" s="30" t="s">
        <v>81</v>
      </c>
    </row>
    <row r="145" spans="1:3" ht="12.75">
      <c r="A145" s="246"/>
      <c r="B145" s="246"/>
      <c r="C145" s="246" t="s">
        <v>67</v>
      </c>
    </row>
    <row r="146" spans="1:3" ht="21" customHeight="1">
      <c r="A146" s="246"/>
      <c r="B146" s="246"/>
      <c r="C146" s="246"/>
    </row>
    <row r="147" spans="1:3" ht="12.75" hidden="1">
      <c r="A147" s="32"/>
      <c r="B147" s="32"/>
      <c r="C147" s="32"/>
    </row>
    <row r="148" spans="1:3" ht="21.75" customHeight="1">
      <c r="A148" s="35">
        <v>1</v>
      </c>
      <c r="B148" s="50" t="s">
        <v>82</v>
      </c>
      <c r="C148" s="48">
        <v>750</v>
      </c>
    </row>
    <row r="149" spans="1:3" ht="21.75" customHeight="1">
      <c r="A149" s="35">
        <v>2</v>
      </c>
      <c r="B149" s="50" t="s">
        <v>84</v>
      </c>
      <c r="C149" s="48">
        <v>795</v>
      </c>
    </row>
    <row r="150" spans="1:3" ht="21.75" customHeight="1">
      <c r="A150" s="35">
        <v>3</v>
      </c>
      <c r="B150" s="50" t="s">
        <v>83</v>
      </c>
      <c r="C150" s="48">
        <v>736</v>
      </c>
    </row>
    <row r="151" spans="1:3" ht="21.75" customHeight="1">
      <c r="A151" s="35">
        <v>4</v>
      </c>
      <c r="B151" s="50" t="s">
        <v>85</v>
      </c>
      <c r="C151" s="48">
        <v>395</v>
      </c>
    </row>
    <row r="152" spans="1:3" ht="21.75" customHeight="1" hidden="1">
      <c r="A152" s="32"/>
      <c r="B152" s="32"/>
      <c r="C152" s="32"/>
    </row>
    <row r="153" spans="1:3" ht="21.75" customHeight="1">
      <c r="A153" s="32"/>
      <c r="B153" s="32" t="s">
        <v>0</v>
      </c>
      <c r="C153" s="35">
        <f>SUM(C148:C152)</f>
        <v>2676</v>
      </c>
    </row>
    <row r="154" spans="1:3" ht="12.75">
      <c r="A154" s="26"/>
      <c r="B154" s="26"/>
      <c r="C154" s="28"/>
    </row>
    <row r="156" spans="1:5" ht="12.75">
      <c r="A156" s="39"/>
      <c r="B156" s="39"/>
      <c r="D156" s="28"/>
      <c r="E156" s="39"/>
    </row>
    <row r="157" spans="2:5" ht="12.75">
      <c r="B157" s="52"/>
      <c r="C157" s="39"/>
      <c r="D157" s="39"/>
      <c r="E157" s="39"/>
    </row>
  </sheetData>
  <mergeCells count="26">
    <mergeCell ref="B111:B113"/>
    <mergeCell ref="F68:F70"/>
    <mergeCell ref="A8:E9"/>
    <mergeCell ref="A42:E42"/>
    <mergeCell ref="C12:C13"/>
    <mergeCell ref="A39:E39"/>
    <mergeCell ref="A111:A113"/>
    <mergeCell ref="G68:G70"/>
    <mergeCell ref="C10:E10"/>
    <mergeCell ref="A140:E140"/>
    <mergeCell ref="A133:E134"/>
    <mergeCell ref="B43:B45"/>
    <mergeCell ref="A43:A45"/>
    <mergeCell ref="A68:A70"/>
    <mergeCell ref="D112:D113"/>
    <mergeCell ref="E111:E113"/>
    <mergeCell ref="C111:D111"/>
    <mergeCell ref="A5:E6"/>
    <mergeCell ref="A2:E3"/>
    <mergeCell ref="A144:A146"/>
    <mergeCell ref="B144:B146"/>
    <mergeCell ref="C145:C146"/>
    <mergeCell ref="A11:A13"/>
    <mergeCell ref="B11:B13"/>
    <mergeCell ref="C112:C113"/>
    <mergeCell ref="A142:E142"/>
  </mergeCells>
  <printOptions/>
  <pageMargins left="0.7874015748031497" right="0.1968503937007874" top="0.3937007874015748" bottom="0.1968503937007874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A1" sqref="A1:F3"/>
    </sheetView>
  </sheetViews>
  <sheetFormatPr defaultColWidth="9.140625" defaultRowHeight="12.75"/>
  <cols>
    <col min="1" max="1" width="26.421875" style="3" customWidth="1"/>
    <col min="2" max="2" width="10.7109375" style="3" customWidth="1"/>
    <col min="3" max="3" width="7.421875" style="3" customWidth="1"/>
    <col min="4" max="4" width="13.57421875" style="64" customWidth="1"/>
    <col min="5" max="5" width="14.57421875" style="56" customWidth="1"/>
    <col min="6" max="6" width="14.57421875" style="103" customWidth="1"/>
    <col min="7" max="7" width="5.57421875" style="3" customWidth="1"/>
    <col min="8" max="8" width="13.8515625" style="3" bestFit="1" customWidth="1"/>
    <col min="9" max="10" width="8.8515625" style="3" customWidth="1"/>
  </cols>
  <sheetData>
    <row r="1" spans="1:6" ht="12.75" customHeight="1">
      <c r="A1" s="257" t="s">
        <v>182</v>
      </c>
      <c r="B1" s="257"/>
      <c r="C1" s="257"/>
      <c r="D1" s="257"/>
      <c r="E1" s="257"/>
      <c r="F1" s="257"/>
    </row>
    <row r="2" spans="1:6" ht="12.75">
      <c r="A2" s="257"/>
      <c r="B2" s="257"/>
      <c r="C2" s="257"/>
      <c r="D2" s="257"/>
      <c r="E2" s="257"/>
      <c r="F2" s="257"/>
    </row>
    <row r="3" spans="1:6" ht="12.75">
      <c r="A3" s="257"/>
      <c r="B3" s="257"/>
      <c r="C3" s="257"/>
      <c r="D3" s="257"/>
      <c r="E3" s="257"/>
      <c r="F3" s="257"/>
    </row>
    <row r="4" ht="12.75">
      <c r="F4" s="57" t="s">
        <v>90</v>
      </c>
    </row>
    <row r="5" spans="1:6" ht="12.75">
      <c r="A5" s="32"/>
      <c r="B5" s="32"/>
      <c r="C5" s="32"/>
      <c r="D5" s="58"/>
      <c r="E5" s="35"/>
      <c r="F5" s="5"/>
    </row>
    <row r="6" spans="1:10" s="69" customFormat="1" ht="142.5" customHeight="1">
      <c r="A6" s="59" t="s">
        <v>91</v>
      </c>
      <c r="B6" s="65" t="s">
        <v>92</v>
      </c>
      <c r="C6" s="65" t="s">
        <v>93</v>
      </c>
      <c r="D6" s="66" t="s">
        <v>180</v>
      </c>
      <c r="E6" s="67" t="s">
        <v>181</v>
      </c>
      <c r="F6" s="68" t="s">
        <v>94</v>
      </c>
      <c r="G6" s="7"/>
      <c r="H6" s="7"/>
      <c r="I6" s="7"/>
      <c r="J6" s="7"/>
    </row>
    <row r="7" spans="1:6" ht="12.75">
      <c r="A7" s="70">
        <v>1</v>
      </c>
      <c r="B7" s="70">
        <v>2</v>
      </c>
      <c r="C7" s="70">
        <v>3</v>
      </c>
      <c r="D7" s="58"/>
      <c r="E7" s="71"/>
      <c r="F7" s="72"/>
    </row>
    <row r="8" spans="1:6" ht="14.25" customHeight="1">
      <c r="A8" s="73" t="s">
        <v>95</v>
      </c>
      <c r="B8" s="74"/>
      <c r="C8" s="74"/>
      <c r="D8" s="58"/>
      <c r="E8" s="75"/>
      <c r="F8" s="76"/>
    </row>
    <row r="9" spans="1:6" ht="12.75">
      <c r="A9" s="77" t="s">
        <v>96</v>
      </c>
      <c r="B9" s="74">
        <v>200</v>
      </c>
      <c r="C9" s="74"/>
      <c r="D9" s="79">
        <v>99925632.79179054</v>
      </c>
      <c r="E9" s="75">
        <v>43144422.78859341</v>
      </c>
      <c r="F9" s="80">
        <v>143070055.58038396</v>
      </c>
    </row>
    <row r="10" spans="1:6" ht="22.5" customHeight="1">
      <c r="A10" s="81" t="s">
        <v>97</v>
      </c>
      <c r="B10" s="74">
        <v>210</v>
      </c>
      <c r="C10" s="74"/>
      <c r="D10" s="79">
        <v>97653044.03179055</v>
      </c>
      <c r="E10" s="75">
        <v>42573635.28859341</v>
      </c>
      <c r="F10" s="80">
        <v>140226679.32038397</v>
      </c>
    </row>
    <row r="11" spans="1:6" ht="12.75">
      <c r="A11" s="77" t="s">
        <v>98</v>
      </c>
      <c r="B11" s="74">
        <v>211</v>
      </c>
      <c r="C11" s="74"/>
      <c r="D11" s="79">
        <v>74749803.40383299</v>
      </c>
      <c r="E11" s="75">
        <v>32603406.519657</v>
      </c>
      <c r="F11" s="80">
        <v>107353209.92348999</v>
      </c>
    </row>
    <row r="12" spans="1:6" ht="12.75">
      <c r="A12" s="77" t="s">
        <v>99</v>
      </c>
      <c r="B12" s="74">
        <v>212</v>
      </c>
      <c r="C12" s="74"/>
      <c r="D12" s="79">
        <v>328800</v>
      </c>
      <c r="E12" s="75">
        <v>124000</v>
      </c>
      <c r="F12" s="80">
        <v>452800</v>
      </c>
    </row>
    <row r="13" spans="1:6" ht="22.5">
      <c r="A13" s="81" t="s">
        <v>100</v>
      </c>
      <c r="B13" s="74"/>
      <c r="C13" s="74">
        <v>8</v>
      </c>
      <c r="D13" s="79"/>
      <c r="E13" s="75">
        <v>0</v>
      </c>
      <c r="F13" s="80">
        <v>0</v>
      </c>
    </row>
    <row r="14" spans="1:6" ht="22.5">
      <c r="A14" s="81" t="s">
        <v>101</v>
      </c>
      <c r="B14" s="74"/>
      <c r="C14" s="74">
        <v>4</v>
      </c>
      <c r="D14" s="79">
        <v>75600</v>
      </c>
      <c r="E14" s="75">
        <v>28000</v>
      </c>
      <c r="F14" s="80">
        <v>103600</v>
      </c>
    </row>
    <row r="15" spans="1:6" ht="22.5">
      <c r="A15" s="81" t="s">
        <v>102</v>
      </c>
      <c r="B15" s="74"/>
      <c r="C15" s="74">
        <v>5</v>
      </c>
      <c r="D15" s="79">
        <v>253200</v>
      </c>
      <c r="E15" s="75">
        <v>96000</v>
      </c>
      <c r="F15" s="80">
        <v>349200</v>
      </c>
    </row>
    <row r="16" spans="1:6" ht="22.5" hidden="1">
      <c r="A16" s="81" t="s">
        <v>103</v>
      </c>
      <c r="B16" s="74"/>
      <c r="C16" s="74">
        <v>36</v>
      </c>
      <c r="D16" s="79">
        <v>0</v>
      </c>
      <c r="E16" s="75">
        <v>0</v>
      </c>
      <c r="F16" s="80">
        <v>0</v>
      </c>
    </row>
    <row r="17" spans="1:6" ht="22.5">
      <c r="A17" s="81" t="s">
        <v>104</v>
      </c>
      <c r="B17" s="74">
        <v>213</v>
      </c>
      <c r="C17" s="74"/>
      <c r="D17" s="79">
        <v>22574440.627957568</v>
      </c>
      <c r="E17" s="75">
        <v>9846228.768936414</v>
      </c>
      <c r="F17" s="80">
        <v>32420669.39689398</v>
      </c>
    </row>
    <row r="18" spans="1:6" ht="12.75">
      <c r="A18" s="77" t="s">
        <v>105</v>
      </c>
      <c r="B18" s="74">
        <v>220</v>
      </c>
      <c r="C18" s="74"/>
      <c r="D18" s="79">
        <v>2272588.76</v>
      </c>
      <c r="E18" s="75">
        <v>570787.5</v>
      </c>
      <c r="F18" s="80">
        <v>2843376.26</v>
      </c>
    </row>
    <row r="19" spans="1:15" ht="12.75">
      <c r="A19" s="77" t="s">
        <v>106</v>
      </c>
      <c r="B19" s="74">
        <v>221</v>
      </c>
      <c r="C19" s="74"/>
      <c r="D19" s="79"/>
      <c r="E19" s="75">
        <v>0</v>
      </c>
      <c r="F19" s="80">
        <v>0</v>
      </c>
      <c r="G19" s="64"/>
      <c r="H19" s="64"/>
      <c r="I19" s="64"/>
      <c r="O19" s="64"/>
    </row>
    <row r="20" spans="1:15" ht="12.75">
      <c r="A20" s="77" t="s">
        <v>107</v>
      </c>
      <c r="B20" s="74">
        <v>222</v>
      </c>
      <c r="C20" s="74"/>
      <c r="D20" s="79">
        <v>901800</v>
      </c>
      <c r="E20" s="75">
        <v>34000</v>
      </c>
      <c r="F20" s="80">
        <v>935800</v>
      </c>
      <c r="G20" s="64"/>
      <c r="H20" s="64"/>
      <c r="I20" s="64"/>
      <c r="O20" s="64"/>
    </row>
    <row r="21" spans="1:15" ht="12.75">
      <c r="A21" s="77" t="s">
        <v>108</v>
      </c>
      <c r="B21" s="74">
        <v>223</v>
      </c>
      <c r="C21" s="74"/>
      <c r="D21" s="79"/>
      <c r="E21" s="75">
        <v>0</v>
      </c>
      <c r="F21" s="80">
        <v>0</v>
      </c>
      <c r="G21" s="64"/>
      <c r="H21" s="64"/>
      <c r="I21" s="64"/>
      <c r="O21" s="64"/>
    </row>
    <row r="22" spans="1:15" ht="12.75">
      <c r="A22" s="77" t="s">
        <v>109</v>
      </c>
      <c r="B22" s="74">
        <v>226</v>
      </c>
      <c r="C22" s="74"/>
      <c r="D22" s="79">
        <v>1370788.76</v>
      </c>
      <c r="E22" s="75">
        <v>536787.5</v>
      </c>
      <c r="F22" s="80">
        <v>1907576.26</v>
      </c>
      <c r="G22" s="64"/>
      <c r="H22" s="64"/>
      <c r="I22" s="64"/>
      <c r="O22" s="64"/>
    </row>
    <row r="23" spans="1:15" ht="12.75">
      <c r="A23" s="77" t="s">
        <v>110</v>
      </c>
      <c r="B23" s="74"/>
      <c r="C23" s="74"/>
      <c r="D23" s="79"/>
      <c r="E23" s="75">
        <v>0</v>
      </c>
      <c r="F23" s="80">
        <v>0</v>
      </c>
      <c r="G23" s="64"/>
      <c r="H23" s="64"/>
      <c r="I23" s="64"/>
      <c r="O23" s="64"/>
    </row>
    <row r="24" spans="1:15" ht="12.75">
      <c r="A24" s="77" t="s">
        <v>111</v>
      </c>
      <c r="B24" s="74"/>
      <c r="C24" s="74"/>
      <c r="D24" s="79">
        <v>877291.58</v>
      </c>
      <c r="E24" s="75">
        <v>332622.4</v>
      </c>
      <c r="F24" s="80">
        <v>1209913.98</v>
      </c>
      <c r="G24" s="64"/>
      <c r="H24" s="64"/>
      <c r="I24" s="64"/>
      <c r="O24" s="64"/>
    </row>
    <row r="25" spans="1:15" s="89" customFormat="1" ht="12.75">
      <c r="A25" s="77" t="s">
        <v>112</v>
      </c>
      <c r="B25" s="82"/>
      <c r="C25" s="82"/>
      <c r="D25" s="79">
        <v>115497.18</v>
      </c>
      <c r="E25" s="75">
        <v>64165.1</v>
      </c>
      <c r="F25" s="80">
        <v>179662.28</v>
      </c>
      <c r="G25" s="83"/>
      <c r="H25" s="83"/>
      <c r="I25" s="83"/>
      <c r="J25" s="84"/>
      <c r="O25" s="83"/>
    </row>
    <row r="26" spans="1:15" ht="12.75">
      <c r="A26" s="77" t="s">
        <v>113</v>
      </c>
      <c r="B26" s="74"/>
      <c r="C26" s="74"/>
      <c r="D26" s="79">
        <v>378000</v>
      </c>
      <c r="E26" s="75">
        <v>140000</v>
      </c>
      <c r="F26" s="80">
        <v>518000</v>
      </c>
      <c r="G26" s="64"/>
      <c r="H26" s="64"/>
      <c r="I26" s="64"/>
      <c r="O26" s="64"/>
    </row>
    <row r="27" spans="1:15" ht="12.75">
      <c r="A27" s="90" t="s">
        <v>114</v>
      </c>
      <c r="B27" s="74">
        <v>290</v>
      </c>
      <c r="C27" s="74"/>
      <c r="D27" s="79"/>
      <c r="E27" s="75">
        <v>0</v>
      </c>
      <c r="F27" s="80">
        <v>0</v>
      </c>
      <c r="G27" s="64"/>
      <c r="H27" s="64"/>
      <c r="I27" s="64"/>
      <c r="O27" s="64"/>
    </row>
    <row r="28" spans="1:15" ht="21" customHeight="1">
      <c r="A28" s="90" t="s">
        <v>115</v>
      </c>
      <c r="B28" s="74">
        <v>300</v>
      </c>
      <c r="C28" s="74"/>
      <c r="D28" s="79">
        <v>177079.76</v>
      </c>
      <c r="E28" s="75">
        <v>71822.56</v>
      </c>
      <c r="F28" s="80">
        <v>248902.32</v>
      </c>
      <c r="G28" s="64"/>
      <c r="H28" s="64"/>
      <c r="I28" s="64"/>
      <c r="O28" s="64"/>
    </row>
    <row r="29" spans="1:15" ht="21.75" customHeight="1">
      <c r="A29" s="90" t="s">
        <v>116</v>
      </c>
      <c r="B29" s="74">
        <v>310</v>
      </c>
      <c r="C29" s="74"/>
      <c r="D29" s="79"/>
      <c r="E29" s="75">
        <v>0</v>
      </c>
      <c r="F29" s="80">
        <v>0</v>
      </c>
      <c r="G29" s="64"/>
      <c r="H29" s="64"/>
      <c r="I29" s="64"/>
      <c r="O29" s="64"/>
    </row>
    <row r="30" spans="1:15" ht="22.5">
      <c r="A30" s="90" t="s">
        <v>117</v>
      </c>
      <c r="B30" s="74">
        <v>310</v>
      </c>
      <c r="C30" s="74"/>
      <c r="D30" s="79"/>
      <c r="E30" s="75">
        <v>0</v>
      </c>
      <c r="F30" s="80">
        <v>0</v>
      </c>
      <c r="G30" s="64"/>
      <c r="H30" s="64"/>
      <c r="I30" s="64"/>
      <c r="O30" s="64"/>
    </row>
    <row r="31" spans="1:15" ht="22.5">
      <c r="A31" s="90" t="s">
        <v>118</v>
      </c>
      <c r="B31" s="74">
        <v>320</v>
      </c>
      <c r="C31" s="74"/>
      <c r="D31" s="79"/>
      <c r="E31" s="75">
        <v>0</v>
      </c>
      <c r="F31" s="80">
        <v>0</v>
      </c>
      <c r="G31" s="64"/>
      <c r="H31" s="64"/>
      <c r="I31" s="64"/>
      <c r="O31" s="64"/>
    </row>
    <row r="32" spans="1:15" ht="22.5">
      <c r="A32" s="90" t="s">
        <v>119</v>
      </c>
      <c r="B32" s="74">
        <v>340</v>
      </c>
      <c r="C32" s="74"/>
      <c r="D32" s="79">
        <v>177079.76</v>
      </c>
      <c r="E32" s="75">
        <v>71822.56</v>
      </c>
      <c r="F32" s="80">
        <v>248902.32</v>
      </c>
      <c r="G32" s="64"/>
      <c r="H32" s="64"/>
      <c r="I32" s="64"/>
      <c r="O32" s="64"/>
    </row>
    <row r="33" spans="1:15" s="89" customFormat="1" ht="22.5">
      <c r="A33" s="81" t="s">
        <v>120</v>
      </c>
      <c r="B33" s="82"/>
      <c r="C33" s="82">
        <v>2</v>
      </c>
      <c r="D33" s="79">
        <v>177079.76</v>
      </c>
      <c r="E33" s="75">
        <v>71822.56</v>
      </c>
      <c r="F33" s="80">
        <v>248902.32</v>
      </c>
      <c r="G33" s="83"/>
      <c r="H33" s="83"/>
      <c r="I33" s="83"/>
      <c r="J33" s="84"/>
      <c r="O33" s="83"/>
    </row>
    <row r="34" spans="1:15" s="89" customFormat="1" ht="16.5" customHeight="1">
      <c r="A34" s="81" t="s">
        <v>121</v>
      </c>
      <c r="B34" s="82"/>
      <c r="C34" s="82">
        <v>5</v>
      </c>
      <c r="D34" s="79"/>
      <c r="E34" s="75">
        <v>0</v>
      </c>
      <c r="F34" s="80">
        <v>0</v>
      </c>
      <c r="G34" s="83"/>
      <c r="H34" s="83"/>
      <c r="I34" s="83"/>
      <c r="J34" s="84"/>
      <c r="O34" s="83"/>
    </row>
    <row r="35" spans="1:15" s="89" customFormat="1" ht="22.5" customHeight="1">
      <c r="A35" s="81" t="s">
        <v>122</v>
      </c>
      <c r="B35" s="82"/>
      <c r="C35" s="82">
        <v>3</v>
      </c>
      <c r="D35" s="79"/>
      <c r="E35" s="75">
        <v>0</v>
      </c>
      <c r="F35" s="80">
        <v>0</v>
      </c>
      <c r="G35" s="83"/>
      <c r="H35" s="83"/>
      <c r="I35" s="83"/>
      <c r="J35" s="84"/>
      <c r="O35" s="83"/>
    </row>
    <row r="36" spans="1:15" ht="14.25" customHeight="1">
      <c r="A36" s="90" t="s">
        <v>123</v>
      </c>
      <c r="B36" s="74"/>
      <c r="C36" s="74">
        <v>4</v>
      </c>
      <c r="D36" s="79"/>
      <c r="E36" s="75">
        <v>0</v>
      </c>
      <c r="F36" s="80">
        <v>0</v>
      </c>
      <c r="G36" s="64"/>
      <c r="H36" s="64"/>
      <c r="I36" s="64"/>
      <c r="O36" s="64"/>
    </row>
    <row r="37" spans="1:15" ht="12.75">
      <c r="A37" s="90" t="s">
        <v>124</v>
      </c>
      <c r="B37" s="74">
        <v>800</v>
      </c>
      <c r="C37" s="74"/>
      <c r="D37" s="79">
        <v>100102712.55179055</v>
      </c>
      <c r="E37" s="75">
        <v>43216245.34859341</v>
      </c>
      <c r="F37" s="80">
        <v>143318957.90038395</v>
      </c>
      <c r="G37" s="64"/>
      <c r="H37" s="64"/>
      <c r="I37" s="64"/>
      <c r="O37" s="64"/>
    </row>
    <row r="38" spans="1:15" ht="12.75">
      <c r="A38" s="91"/>
      <c r="B38" s="92"/>
      <c r="C38" s="92"/>
      <c r="D38" s="58"/>
      <c r="E38" s="94"/>
      <c r="F38" s="80">
        <v>0</v>
      </c>
      <c r="G38" s="64"/>
      <c r="H38" s="64"/>
      <c r="I38" s="64"/>
      <c r="O38" s="64"/>
    </row>
    <row r="39" spans="1:15" ht="33.75" customHeight="1">
      <c r="A39" s="90" t="s">
        <v>125</v>
      </c>
      <c r="B39" s="95"/>
      <c r="C39" s="95"/>
      <c r="D39" s="58"/>
      <c r="E39" s="97"/>
      <c r="F39" s="80">
        <v>0</v>
      </c>
      <c r="G39" s="64"/>
      <c r="H39" s="64"/>
      <c r="I39" s="64"/>
      <c r="O39" s="64"/>
    </row>
    <row r="40" spans="1:15" ht="12.75">
      <c r="A40" s="74">
        <v>1</v>
      </c>
      <c r="B40" s="74">
        <v>3</v>
      </c>
      <c r="C40" s="74">
        <v>4</v>
      </c>
      <c r="D40" s="58">
        <v>118</v>
      </c>
      <c r="E40" s="75">
        <v>231</v>
      </c>
      <c r="F40" s="80">
        <v>349</v>
      </c>
      <c r="G40" s="64"/>
      <c r="H40" s="64"/>
      <c r="I40" s="64"/>
      <c r="O40" s="64"/>
    </row>
    <row r="41" spans="1:15" ht="12.75">
      <c r="A41" s="77" t="s">
        <v>96</v>
      </c>
      <c r="B41" s="74">
        <v>200</v>
      </c>
      <c r="C41" s="74"/>
      <c r="D41" s="79">
        <v>25778414.89735432</v>
      </c>
      <c r="E41" s="75">
        <v>25685494.072031464</v>
      </c>
      <c r="F41" s="80">
        <v>51463908.96938579</v>
      </c>
      <c r="G41" s="64"/>
      <c r="H41" s="64"/>
      <c r="I41" s="64"/>
      <c r="O41" s="64"/>
    </row>
    <row r="42" spans="1:6" ht="22.5">
      <c r="A42" s="81" t="s">
        <v>97</v>
      </c>
      <c r="B42" s="74">
        <v>210</v>
      </c>
      <c r="C42" s="74"/>
      <c r="D42" s="79">
        <v>25121087.93735432</v>
      </c>
      <c r="E42" s="75">
        <v>25358380.592031464</v>
      </c>
      <c r="F42" s="80">
        <v>50479468.52938578</v>
      </c>
    </row>
    <row r="43" spans="1:6" ht="12.75">
      <c r="A43" s="77" t="s">
        <v>98</v>
      </c>
      <c r="B43" s="74">
        <v>211</v>
      </c>
      <c r="C43" s="74"/>
      <c r="D43" s="79">
        <v>19262202.716862</v>
      </c>
      <c r="E43" s="75">
        <v>19459662.513081003</v>
      </c>
      <c r="F43" s="80">
        <v>38721865.22994301</v>
      </c>
    </row>
    <row r="44" spans="1:6" ht="12.75">
      <c r="A44" s="77" t="s">
        <v>99</v>
      </c>
      <c r="B44" s="74">
        <v>212</v>
      </c>
      <c r="C44" s="74"/>
      <c r="D44" s="79">
        <v>41700</v>
      </c>
      <c r="E44" s="75">
        <v>21900</v>
      </c>
      <c r="F44" s="80">
        <v>63600</v>
      </c>
    </row>
    <row r="45" spans="1:6" ht="22.5">
      <c r="A45" s="81" t="s">
        <v>100</v>
      </c>
      <c r="B45" s="74"/>
      <c r="C45" s="74">
        <v>8</v>
      </c>
      <c r="D45" s="79"/>
      <c r="E45" s="75">
        <v>0</v>
      </c>
      <c r="F45" s="80">
        <v>0</v>
      </c>
    </row>
    <row r="46" spans="1:6" ht="22.5">
      <c r="A46" s="81" t="s">
        <v>101</v>
      </c>
      <c r="B46" s="74"/>
      <c r="C46" s="74">
        <v>4</v>
      </c>
      <c r="D46" s="79">
        <v>10500</v>
      </c>
      <c r="E46" s="75">
        <v>5100</v>
      </c>
      <c r="F46" s="80">
        <v>15600</v>
      </c>
    </row>
    <row r="47" spans="1:6" ht="22.5">
      <c r="A47" s="81" t="s">
        <v>102</v>
      </c>
      <c r="B47" s="74"/>
      <c r="C47" s="74">
        <v>5</v>
      </c>
      <c r="D47" s="79">
        <v>31200</v>
      </c>
      <c r="E47" s="75">
        <v>16800</v>
      </c>
      <c r="F47" s="80">
        <v>48000</v>
      </c>
    </row>
    <row r="48" spans="1:6" ht="22.5">
      <c r="A48" s="81" t="s">
        <v>104</v>
      </c>
      <c r="B48" s="74">
        <v>213</v>
      </c>
      <c r="C48" s="74"/>
      <c r="D48" s="79">
        <v>5817185.220492323</v>
      </c>
      <c r="E48" s="75">
        <v>5876818.078950463</v>
      </c>
      <c r="F48" s="80">
        <v>11694003.299442787</v>
      </c>
    </row>
    <row r="49" spans="1:6" ht="12.75">
      <c r="A49" s="77" t="s">
        <v>112</v>
      </c>
      <c r="B49" s="74"/>
      <c r="C49" s="74"/>
      <c r="D49" s="79"/>
      <c r="E49" s="75">
        <v>0</v>
      </c>
      <c r="F49" s="80">
        <v>0</v>
      </c>
    </row>
    <row r="50" spans="1:6" ht="12.75">
      <c r="A50" s="77" t="s">
        <v>105</v>
      </c>
      <c r="B50" s="74">
        <v>220</v>
      </c>
      <c r="C50" s="74"/>
      <c r="D50" s="79">
        <v>657326.96</v>
      </c>
      <c r="E50" s="75">
        <v>327113.48</v>
      </c>
      <c r="F50" s="80">
        <v>984440.44</v>
      </c>
    </row>
    <row r="51" spans="1:6" ht="12.75">
      <c r="A51" s="77" t="s">
        <v>107</v>
      </c>
      <c r="B51" s="74">
        <v>222</v>
      </c>
      <c r="C51" s="74"/>
      <c r="D51" s="79">
        <v>56000</v>
      </c>
      <c r="E51" s="75">
        <v>27200</v>
      </c>
      <c r="F51" s="80">
        <v>83200</v>
      </c>
    </row>
    <row r="52" spans="1:6" ht="12.75">
      <c r="A52" s="77" t="s">
        <v>113</v>
      </c>
      <c r="B52" s="74">
        <v>226</v>
      </c>
      <c r="C52" s="74"/>
      <c r="D52" s="79">
        <v>52500</v>
      </c>
      <c r="E52" s="75">
        <v>25500</v>
      </c>
      <c r="F52" s="80">
        <v>78000</v>
      </c>
    </row>
    <row r="53" spans="1:6" ht="12.75">
      <c r="A53" s="77" t="s">
        <v>111</v>
      </c>
      <c r="B53" s="74">
        <v>226</v>
      </c>
      <c r="C53" s="74"/>
      <c r="D53" s="79">
        <v>548826.96</v>
      </c>
      <c r="E53" s="75">
        <v>274413.48</v>
      </c>
      <c r="F53" s="80">
        <v>823240.44</v>
      </c>
    </row>
    <row r="54" spans="1:6" ht="12.75">
      <c r="A54" s="98" t="s">
        <v>126</v>
      </c>
      <c r="B54" s="74"/>
      <c r="C54" s="74"/>
      <c r="D54" s="79">
        <v>25778414.89735432</v>
      </c>
      <c r="E54" s="75">
        <v>25685494.072031464</v>
      </c>
      <c r="F54" s="80">
        <v>51463908.96938579</v>
      </c>
    </row>
    <row r="55" spans="1:6" ht="15">
      <c r="A55" s="104"/>
      <c r="B55" s="99"/>
      <c r="C55" s="99"/>
      <c r="D55" s="100"/>
      <c r="E55" s="101"/>
      <c r="F55" s="105" t="s">
        <v>90</v>
      </c>
    </row>
    <row r="56" spans="1:6" ht="41.25" customHeight="1">
      <c r="A56" s="106" t="s">
        <v>127</v>
      </c>
      <c r="B56" s="74"/>
      <c r="C56" s="74"/>
      <c r="D56" s="66" t="s">
        <v>3</v>
      </c>
      <c r="E56" s="107" t="s">
        <v>3</v>
      </c>
      <c r="F56" s="81" t="s">
        <v>94</v>
      </c>
    </row>
    <row r="57" spans="1:6" ht="12.75">
      <c r="A57" s="77" t="s">
        <v>96</v>
      </c>
      <c r="B57" s="74">
        <v>200</v>
      </c>
      <c r="C57" s="74"/>
      <c r="D57" s="110">
        <v>30062944.759831037</v>
      </c>
      <c r="E57" s="111">
        <v>12189134.847388817</v>
      </c>
      <c r="F57" s="112">
        <v>42252079.60721985</v>
      </c>
    </row>
    <row r="58" spans="1:6" ht="22.5">
      <c r="A58" s="81" t="s">
        <v>103</v>
      </c>
      <c r="B58" s="74">
        <v>212</v>
      </c>
      <c r="C58" s="74">
        <v>36</v>
      </c>
      <c r="D58" s="110">
        <v>473841.7</v>
      </c>
      <c r="E58" s="113">
        <v>327804.8</v>
      </c>
      <c r="F58" s="112">
        <v>801646.5</v>
      </c>
    </row>
    <row r="59" spans="1:6" ht="12.75">
      <c r="A59" s="77" t="s">
        <v>105</v>
      </c>
      <c r="B59" s="74">
        <v>220</v>
      </c>
      <c r="C59" s="74"/>
      <c r="D59" s="110">
        <v>29100533.059831038</v>
      </c>
      <c r="E59" s="114">
        <v>11587730.047388816</v>
      </c>
      <c r="F59" s="112">
        <v>40688263.10721985</v>
      </c>
    </row>
    <row r="60" spans="1:6" s="84" customFormat="1" ht="12.75">
      <c r="A60" s="77" t="s">
        <v>106</v>
      </c>
      <c r="B60" s="82">
        <v>221</v>
      </c>
      <c r="C60" s="82"/>
      <c r="D60" s="115">
        <v>135617.01</v>
      </c>
      <c r="E60" s="113">
        <v>93730</v>
      </c>
      <c r="F60" s="112">
        <v>229347.01</v>
      </c>
    </row>
    <row r="61" spans="1:6" ht="12.75">
      <c r="A61" s="77" t="s">
        <v>108</v>
      </c>
      <c r="B61" s="74">
        <v>223</v>
      </c>
      <c r="C61" s="74"/>
      <c r="D61" s="115">
        <v>28259439.029831037</v>
      </c>
      <c r="E61" s="114">
        <v>11061230.687388815</v>
      </c>
      <c r="F61" s="112">
        <v>39320669.71721985</v>
      </c>
    </row>
    <row r="62" spans="1:6" ht="22.5">
      <c r="A62" s="81" t="s">
        <v>128</v>
      </c>
      <c r="B62" s="74"/>
      <c r="C62" s="74">
        <v>3</v>
      </c>
      <c r="D62" s="110">
        <v>25487097.26676198</v>
      </c>
      <c r="E62" s="113">
        <v>10373497.108240856</v>
      </c>
      <c r="F62" s="112">
        <v>35860594.37500284</v>
      </c>
    </row>
    <row r="63" spans="1:10" s="89" customFormat="1" ht="22.5">
      <c r="A63" s="81" t="s">
        <v>129</v>
      </c>
      <c r="B63" s="82"/>
      <c r="C63" s="82">
        <v>1</v>
      </c>
      <c r="D63" s="110">
        <v>2158172.7074576295</v>
      </c>
      <c r="E63" s="113">
        <v>558257.3444908164</v>
      </c>
      <c r="F63" s="112">
        <v>2716430.051948446</v>
      </c>
      <c r="G63" s="84"/>
      <c r="H63" s="84"/>
      <c r="I63" s="84"/>
      <c r="J63" s="84"/>
    </row>
    <row r="64" spans="1:7" ht="22.5">
      <c r="A64" s="81" t="s">
        <v>130</v>
      </c>
      <c r="B64" s="74"/>
      <c r="C64" s="74">
        <v>2</v>
      </c>
      <c r="D64" s="110">
        <v>614169.0556114287</v>
      </c>
      <c r="E64" s="113">
        <v>129476.23465714285</v>
      </c>
      <c r="F64" s="112">
        <v>743645.2902685716</v>
      </c>
      <c r="G64" s="44"/>
    </row>
    <row r="65" spans="1:6" ht="22.5">
      <c r="A65" s="81" t="s">
        <v>131</v>
      </c>
      <c r="B65" s="74">
        <v>224</v>
      </c>
      <c r="C65" s="74"/>
      <c r="D65" s="110">
        <v>0</v>
      </c>
      <c r="E65" s="114">
        <v>0</v>
      </c>
      <c r="F65" s="112">
        <v>0</v>
      </c>
    </row>
    <row r="66" spans="1:6" ht="22.5">
      <c r="A66" s="81" t="s">
        <v>132</v>
      </c>
      <c r="B66" s="74">
        <v>225</v>
      </c>
      <c r="C66" s="74"/>
      <c r="D66" s="110">
        <v>624477.02</v>
      </c>
      <c r="E66" s="114">
        <v>314669.36</v>
      </c>
      <c r="F66" s="112">
        <v>939146.38</v>
      </c>
    </row>
    <row r="67" spans="1:6" ht="22.5">
      <c r="A67" s="81" t="s">
        <v>133</v>
      </c>
      <c r="B67" s="74"/>
      <c r="C67" s="74">
        <v>4</v>
      </c>
      <c r="D67" s="110">
        <v>52910</v>
      </c>
      <c r="E67" s="113">
        <v>14872</v>
      </c>
      <c r="F67" s="112">
        <v>67782</v>
      </c>
    </row>
    <row r="68" spans="1:6" ht="22.5">
      <c r="A68" s="81" t="s">
        <v>134</v>
      </c>
      <c r="B68" s="74"/>
      <c r="C68" s="74">
        <v>5</v>
      </c>
      <c r="D68" s="110">
        <v>0</v>
      </c>
      <c r="E68" s="114">
        <v>0</v>
      </c>
      <c r="F68" s="112">
        <v>0</v>
      </c>
    </row>
    <row r="69" spans="1:6" ht="22.5">
      <c r="A69" s="81" t="s">
        <v>135</v>
      </c>
      <c r="B69" s="74"/>
      <c r="C69" s="74">
        <v>6</v>
      </c>
      <c r="D69" s="110">
        <v>0</v>
      </c>
      <c r="E69" s="114">
        <v>0</v>
      </c>
      <c r="F69" s="112">
        <v>0</v>
      </c>
    </row>
    <row r="70" spans="1:6" ht="12.75">
      <c r="A70" s="77" t="s">
        <v>136</v>
      </c>
      <c r="B70" s="74"/>
      <c r="C70" s="74">
        <v>7</v>
      </c>
      <c r="D70" s="115">
        <v>139567.02</v>
      </c>
      <c r="E70" s="113">
        <v>34297.36</v>
      </c>
      <c r="F70" s="112">
        <v>173864.38</v>
      </c>
    </row>
    <row r="71" spans="1:6" ht="33.75">
      <c r="A71" s="81" t="s">
        <v>137</v>
      </c>
      <c r="B71" s="74"/>
      <c r="C71" s="74">
        <v>8</v>
      </c>
      <c r="D71" s="110">
        <v>432000</v>
      </c>
      <c r="E71" s="114">
        <v>265500</v>
      </c>
      <c r="F71" s="112">
        <v>697500</v>
      </c>
    </row>
    <row r="72" spans="1:6" ht="22.5">
      <c r="A72" s="81" t="s">
        <v>138</v>
      </c>
      <c r="B72" s="74"/>
      <c r="C72" s="74">
        <v>9</v>
      </c>
      <c r="D72" s="110">
        <v>0</v>
      </c>
      <c r="E72" s="114">
        <v>0</v>
      </c>
      <c r="F72" s="112">
        <v>0</v>
      </c>
    </row>
    <row r="73" spans="1:7" ht="12.75">
      <c r="A73" s="77" t="s">
        <v>109</v>
      </c>
      <c r="B73" s="74">
        <v>226</v>
      </c>
      <c r="C73" s="74"/>
      <c r="D73" s="110">
        <v>81000</v>
      </c>
      <c r="E73" s="114">
        <v>118100</v>
      </c>
      <c r="F73" s="112">
        <v>199100</v>
      </c>
      <c r="G73" s="44"/>
    </row>
    <row r="74" spans="1:6" ht="12.75">
      <c r="A74" s="77" t="s">
        <v>110</v>
      </c>
      <c r="B74" s="74"/>
      <c r="C74" s="74"/>
      <c r="D74" s="110">
        <v>0</v>
      </c>
      <c r="E74" s="114">
        <v>0</v>
      </c>
      <c r="F74" s="112">
        <v>0</v>
      </c>
    </row>
    <row r="75" spans="1:6" ht="12.75">
      <c r="A75" s="77" t="s">
        <v>139</v>
      </c>
      <c r="B75" s="74"/>
      <c r="C75" s="74"/>
      <c r="D75" s="110">
        <v>54000</v>
      </c>
      <c r="E75" s="113">
        <v>30000</v>
      </c>
      <c r="F75" s="112">
        <v>84000</v>
      </c>
    </row>
    <row r="76" spans="1:6" ht="12.75" hidden="1">
      <c r="A76" s="77"/>
      <c r="B76" s="74"/>
      <c r="C76" s="74"/>
      <c r="D76" s="110"/>
      <c r="E76" s="114"/>
      <c r="F76" s="112"/>
    </row>
    <row r="77" spans="1:6" ht="13.5" customHeight="1">
      <c r="A77" s="77" t="s">
        <v>140</v>
      </c>
      <c r="B77" s="74"/>
      <c r="C77" s="74"/>
      <c r="D77" s="110">
        <v>0</v>
      </c>
      <c r="E77" s="113">
        <v>13100</v>
      </c>
      <c r="F77" s="112">
        <v>13100</v>
      </c>
    </row>
    <row r="78" spans="1:6" ht="12.75">
      <c r="A78" s="77" t="s">
        <v>141</v>
      </c>
      <c r="B78" s="74"/>
      <c r="C78" s="74"/>
      <c r="D78" s="110">
        <v>27000</v>
      </c>
      <c r="E78" s="113">
        <v>75000</v>
      </c>
      <c r="F78" s="112">
        <v>102000</v>
      </c>
    </row>
    <row r="79" spans="1:6" ht="12.75">
      <c r="A79" s="90" t="s">
        <v>114</v>
      </c>
      <c r="B79" s="74">
        <v>290</v>
      </c>
      <c r="C79" s="74"/>
      <c r="D79" s="110">
        <v>488570</v>
      </c>
      <c r="E79" s="75">
        <v>273600</v>
      </c>
      <c r="F79" s="112">
        <v>762170</v>
      </c>
    </row>
    <row r="80" spans="1:6" ht="22.5">
      <c r="A80" s="90" t="s">
        <v>115</v>
      </c>
      <c r="B80" s="74">
        <v>300</v>
      </c>
      <c r="C80" s="74"/>
      <c r="D80" s="115">
        <v>669869.2</v>
      </c>
      <c r="E80" s="75">
        <v>971148.2</v>
      </c>
      <c r="F80" s="112">
        <v>1641017.4</v>
      </c>
    </row>
    <row r="81" spans="1:6" ht="22.5">
      <c r="A81" s="90" t="s">
        <v>116</v>
      </c>
      <c r="B81" s="74">
        <v>310</v>
      </c>
      <c r="C81" s="74"/>
      <c r="D81" s="110"/>
      <c r="E81" s="75"/>
      <c r="F81" s="112"/>
    </row>
    <row r="82" spans="1:6" ht="22.5">
      <c r="A82" s="90" t="s">
        <v>117</v>
      </c>
      <c r="B82" s="74">
        <v>310</v>
      </c>
      <c r="C82" s="74"/>
      <c r="D82" s="110"/>
      <c r="E82" s="75"/>
      <c r="F82" s="112"/>
    </row>
    <row r="83" spans="1:6" ht="22.5">
      <c r="A83" s="90" t="s">
        <v>118</v>
      </c>
      <c r="B83" s="74">
        <v>320</v>
      </c>
      <c r="C83" s="74"/>
      <c r="D83" s="110"/>
      <c r="E83" s="75"/>
      <c r="F83" s="112"/>
    </row>
    <row r="84" spans="1:6" ht="22.5">
      <c r="A84" s="90" t="s">
        <v>119</v>
      </c>
      <c r="B84" s="74">
        <v>340</v>
      </c>
      <c r="C84" s="74"/>
      <c r="D84" s="110">
        <v>669869.2</v>
      </c>
      <c r="E84" s="75">
        <v>971148.2</v>
      </c>
      <c r="F84" s="112">
        <v>1641017.4</v>
      </c>
    </row>
    <row r="85" spans="1:6" ht="12.75">
      <c r="A85" s="90" t="s">
        <v>142</v>
      </c>
      <c r="B85" s="74"/>
      <c r="C85" s="117">
        <v>1</v>
      </c>
      <c r="D85" s="110"/>
      <c r="E85" s="75"/>
      <c r="F85" s="112"/>
    </row>
    <row r="86" spans="1:6" ht="22.5">
      <c r="A86" s="90" t="s">
        <v>120</v>
      </c>
      <c r="B86" s="74"/>
      <c r="C86" s="74">
        <v>2</v>
      </c>
      <c r="D86" s="110"/>
      <c r="E86" s="75"/>
      <c r="F86" s="112"/>
    </row>
    <row r="87" spans="1:6" ht="12.75">
      <c r="A87" s="90" t="s">
        <v>121</v>
      </c>
      <c r="B87" s="74"/>
      <c r="C87" s="74">
        <v>5</v>
      </c>
      <c r="D87" s="110"/>
      <c r="E87" s="75">
        <v>699453</v>
      </c>
      <c r="F87" s="112">
        <v>699453</v>
      </c>
    </row>
    <row r="88" spans="1:6" ht="12.75">
      <c r="A88" s="81" t="s">
        <v>143</v>
      </c>
      <c r="B88" s="74"/>
      <c r="C88" s="74">
        <v>3</v>
      </c>
      <c r="D88" s="110">
        <v>491119.2</v>
      </c>
      <c r="E88" s="75">
        <v>199195.2</v>
      </c>
      <c r="F88" s="112">
        <v>690314.4</v>
      </c>
    </row>
    <row r="89" spans="1:6" ht="12.75">
      <c r="A89" s="81" t="s">
        <v>123</v>
      </c>
      <c r="B89" s="74"/>
      <c r="C89" s="74">
        <v>4</v>
      </c>
      <c r="D89" s="110">
        <v>178750</v>
      </c>
      <c r="E89" s="75">
        <v>72500</v>
      </c>
      <c r="F89" s="112">
        <v>251250</v>
      </c>
    </row>
    <row r="90" spans="1:6" ht="12.75">
      <c r="A90" s="90" t="s">
        <v>124</v>
      </c>
      <c r="B90" s="74">
        <v>800</v>
      </c>
      <c r="C90" s="74"/>
      <c r="D90" s="110">
        <v>30732813.959831037</v>
      </c>
      <c r="E90" s="75">
        <v>13160283.047388814</v>
      </c>
      <c r="F90" s="112">
        <v>43893097.00721985</v>
      </c>
    </row>
    <row r="91" spans="1:6" s="64" customFormat="1" ht="11.25">
      <c r="A91" s="81" t="s">
        <v>144</v>
      </c>
      <c r="B91" s="118"/>
      <c r="C91" s="118"/>
      <c r="D91" s="110">
        <v>156613941.4089759</v>
      </c>
      <c r="E91" s="119">
        <v>82062022.46801367</v>
      </c>
      <c r="F91" s="119">
        <v>238675963.8769896</v>
      </c>
    </row>
  </sheetData>
  <mergeCells count="1">
    <mergeCell ref="A1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A1" sqref="A1:G2"/>
    </sheetView>
  </sheetViews>
  <sheetFormatPr defaultColWidth="9.140625" defaultRowHeight="12.75"/>
  <cols>
    <col min="1" max="1" width="33.421875" style="56" customWidth="1"/>
    <col min="2" max="2" width="11.28125" style="56" customWidth="1"/>
    <col min="3" max="3" width="10.8515625" style="121" customWidth="1"/>
    <col min="4" max="4" width="13.28125" style="123" customWidth="1"/>
    <col min="5" max="5" width="12.421875" style="123" customWidth="1"/>
    <col min="6" max="6" width="14.421875" style="56" customWidth="1"/>
    <col min="7" max="7" width="14.421875" style="122" customWidth="1"/>
    <col min="8" max="8" width="14.421875" style="56" customWidth="1"/>
    <col min="9" max="9" width="10.00390625" style="56" bestFit="1" customWidth="1"/>
    <col min="10" max="16384" width="9.140625" style="56" customWidth="1"/>
  </cols>
  <sheetData>
    <row r="1" spans="1:7" ht="12.75">
      <c r="A1" s="260" t="s">
        <v>183</v>
      </c>
      <c r="B1" s="260"/>
      <c r="C1" s="260"/>
      <c r="D1" s="260"/>
      <c r="E1" s="260"/>
      <c r="F1" s="260"/>
      <c r="G1" s="260"/>
    </row>
    <row r="2" spans="1:7" ht="14.25" customHeight="1">
      <c r="A2" s="260"/>
      <c r="B2" s="260"/>
      <c r="C2" s="260"/>
      <c r="D2" s="260"/>
      <c r="E2" s="260"/>
      <c r="F2" s="260"/>
      <c r="G2" s="260"/>
    </row>
    <row r="4" spans="1:7" ht="12.75">
      <c r="A4" s="201" t="s">
        <v>91</v>
      </c>
      <c r="B4" s="202" t="s">
        <v>92</v>
      </c>
      <c r="C4" s="85" t="s">
        <v>93</v>
      </c>
      <c r="D4" s="86" t="s">
        <v>184</v>
      </c>
      <c r="E4" s="88" t="s">
        <v>185</v>
      </c>
      <c r="F4" s="61" t="s">
        <v>186</v>
      </c>
      <c r="G4" s="261" t="s">
        <v>94</v>
      </c>
    </row>
    <row r="5" spans="1:7" s="125" customFormat="1" ht="78.75" customHeight="1">
      <c r="A5" s="201"/>
      <c r="B5" s="202"/>
      <c r="C5" s="85"/>
      <c r="D5" s="87"/>
      <c r="E5" s="60"/>
      <c r="F5" s="62"/>
      <c r="G5" s="231"/>
    </row>
    <row r="6" spans="1:7" s="121" customFormat="1" ht="12.75">
      <c r="A6" s="126">
        <v>1</v>
      </c>
      <c r="B6" s="126">
        <v>3</v>
      </c>
      <c r="C6" s="126">
        <v>4</v>
      </c>
      <c r="D6" s="127"/>
      <c r="E6" s="127"/>
      <c r="F6" s="126"/>
      <c r="G6" s="126">
        <v>20</v>
      </c>
    </row>
    <row r="7" spans="1:7" ht="24" customHeight="1">
      <c r="A7" s="128" t="s">
        <v>95</v>
      </c>
      <c r="B7" s="75"/>
      <c r="C7" s="126"/>
      <c r="D7" s="114"/>
      <c r="E7" s="114"/>
      <c r="F7" s="75"/>
      <c r="G7" s="75"/>
    </row>
    <row r="8" spans="1:7" ht="12.75">
      <c r="A8" s="115" t="s">
        <v>96</v>
      </c>
      <c r="B8" s="129">
        <v>200</v>
      </c>
      <c r="C8" s="126"/>
      <c r="D8" s="114">
        <v>43959835.28355365</v>
      </c>
      <c r="E8" s="114">
        <v>11020746.535823766</v>
      </c>
      <c r="F8" s="75">
        <v>9697283.196449412</v>
      </c>
      <c r="G8" s="75">
        <v>64677865.01582683</v>
      </c>
    </row>
    <row r="9" spans="1:7" ht="22.5" customHeight="1">
      <c r="A9" s="131" t="s">
        <v>97</v>
      </c>
      <c r="B9" s="129">
        <v>210</v>
      </c>
      <c r="C9" s="126"/>
      <c r="D9" s="114">
        <v>42708385.963553645</v>
      </c>
      <c r="E9" s="114">
        <v>10716912.655823765</v>
      </c>
      <c r="F9" s="75">
        <v>9476459.116449412</v>
      </c>
      <c r="G9" s="75">
        <v>62901757.73582682</v>
      </c>
    </row>
    <row r="10" spans="1:7" ht="12.75">
      <c r="A10" s="115" t="s">
        <v>98</v>
      </c>
      <c r="B10" s="129">
        <v>211</v>
      </c>
      <c r="C10" s="126"/>
      <c r="D10" s="114">
        <v>32581402.429764703</v>
      </c>
      <c r="E10" s="114">
        <v>8180117.24717647</v>
      </c>
      <c r="F10" s="114">
        <v>7237679.812941177</v>
      </c>
      <c r="G10" s="75">
        <v>47999199.48988235</v>
      </c>
    </row>
    <row r="11" spans="1:7" ht="12.75">
      <c r="A11" s="115" t="s">
        <v>99</v>
      </c>
      <c r="B11" s="129">
        <v>212</v>
      </c>
      <c r="C11" s="126"/>
      <c r="D11" s="114">
        <v>287400</v>
      </c>
      <c r="E11" s="114">
        <v>66400</v>
      </c>
      <c r="F11" s="75">
        <v>53000</v>
      </c>
      <c r="G11" s="75">
        <v>406800</v>
      </c>
    </row>
    <row r="12" spans="1:7" ht="22.5">
      <c r="A12" s="131" t="s">
        <v>100</v>
      </c>
      <c r="B12" s="129"/>
      <c r="C12" s="126">
        <v>8</v>
      </c>
      <c r="D12" s="114"/>
      <c r="E12" s="114"/>
      <c r="F12" s="75"/>
      <c r="G12" s="75"/>
    </row>
    <row r="13" spans="1:7" ht="12.75">
      <c r="A13" s="131" t="s">
        <v>101</v>
      </c>
      <c r="B13" s="129"/>
      <c r="C13" s="126">
        <v>4</v>
      </c>
      <c r="D13" s="114">
        <v>54600</v>
      </c>
      <c r="E13" s="114">
        <v>11200</v>
      </c>
      <c r="F13" s="75">
        <v>9800</v>
      </c>
      <c r="G13" s="75">
        <v>75600</v>
      </c>
    </row>
    <row r="14" spans="1:7" ht="23.25" customHeight="1">
      <c r="A14" s="131" t="s">
        <v>102</v>
      </c>
      <c r="B14" s="129"/>
      <c r="C14" s="126">
        <v>5</v>
      </c>
      <c r="D14" s="114">
        <v>232800</v>
      </c>
      <c r="E14" s="114">
        <v>55200</v>
      </c>
      <c r="F14" s="75">
        <v>43200</v>
      </c>
      <c r="G14" s="75">
        <v>331200</v>
      </c>
    </row>
    <row r="15" spans="1:7" ht="12" customHeight="1">
      <c r="A15" s="131" t="s">
        <v>103</v>
      </c>
      <c r="B15" s="129"/>
      <c r="C15" s="126">
        <v>6</v>
      </c>
      <c r="D15" s="114"/>
      <c r="E15" s="114"/>
      <c r="F15" s="75"/>
      <c r="G15" s="75"/>
    </row>
    <row r="16" spans="1:7" ht="12.75">
      <c r="A16" s="131" t="s">
        <v>104</v>
      </c>
      <c r="B16" s="129">
        <v>213</v>
      </c>
      <c r="C16" s="126"/>
      <c r="D16" s="114">
        <v>9839583.53378894</v>
      </c>
      <c r="E16" s="114">
        <v>2470395.408647294</v>
      </c>
      <c r="F16" s="75">
        <v>2185779.303508235</v>
      </c>
      <c r="G16" s="75">
        <v>14495758.24594447</v>
      </c>
    </row>
    <row r="17" spans="1:7" ht="12.75">
      <c r="A17" s="115" t="s">
        <v>105</v>
      </c>
      <c r="B17" s="129">
        <v>220</v>
      </c>
      <c r="C17" s="126"/>
      <c r="D17" s="114">
        <v>1251449.32</v>
      </c>
      <c r="E17" s="114">
        <v>303833.88</v>
      </c>
      <c r="F17" s="75">
        <v>220824.08</v>
      </c>
      <c r="G17" s="75">
        <v>1776107.28</v>
      </c>
    </row>
    <row r="18" spans="1:16" ht="12.75">
      <c r="A18" s="115" t="s">
        <v>106</v>
      </c>
      <c r="B18" s="129">
        <v>221</v>
      </c>
      <c r="C18" s="126"/>
      <c r="D18" s="114"/>
      <c r="E18" s="114"/>
      <c r="F18" s="75"/>
      <c r="G18" s="75"/>
      <c r="H18" s="132"/>
      <c r="I18" s="132"/>
      <c r="N18" s="132"/>
      <c r="P18" s="132"/>
    </row>
    <row r="19" spans="1:16" ht="12.75">
      <c r="A19" s="115" t="s">
        <v>107</v>
      </c>
      <c r="B19" s="129">
        <v>222</v>
      </c>
      <c r="C19" s="126"/>
      <c r="D19" s="114">
        <v>62400</v>
      </c>
      <c r="E19" s="114">
        <v>12800</v>
      </c>
      <c r="F19" s="75">
        <v>11200</v>
      </c>
      <c r="G19" s="75">
        <v>86400</v>
      </c>
      <c r="H19" s="132"/>
      <c r="I19" s="132"/>
      <c r="N19" s="132"/>
      <c r="P19" s="132"/>
    </row>
    <row r="20" spans="1:16" ht="12.75">
      <c r="A20" s="115" t="s">
        <v>108</v>
      </c>
      <c r="B20" s="129">
        <v>223</v>
      </c>
      <c r="C20" s="126"/>
      <c r="D20" s="114"/>
      <c r="E20" s="114"/>
      <c r="F20" s="75"/>
      <c r="G20" s="75"/>
      <c r="H20" s="132"/>
      <c r="I20" s="132"/>
      <c r="N20" s="132"/>
      <c r="P20" s="132"/>
    </row>
    <row r="21" spans="1:16" ht="12.75">
      <c r="A21" s="115" t="s">
        <v>109</v>
      </c>
      <c r="B21" s="129">
        <v>226</v>
      </c>
      <c r="C21" s="126"/>
      <c r="D21" s="114">
        <v>1189049.32</v>
      </c>
      <c r="E21" s="114">
        <v>291033.88</v>
      </c>
      <c r="F21" s="75">
        <v>209624.08</v>
      </c>
      <c r="G21" s="75">
        <v>1689707.28</v>
      </c>
      <c r="H21" s="132"/>
      <c r="I21" s="132"/>
      <c r="N21" s="132"/>
      <c r="P21" s="132"/>
    </row>
    <row r="22" spans="1:16" ht="12.75">
      <c r="A22" s="115" t="s">
        <v>110</v>
      </c>
      <c r="B22" s="129"/>
      <c r="C22" s="126"/>
      <c r="D22" s="114"/>
      <c r="E22" s="114"/>
      <c r="F22" s="75"/>
      <c r="G22" s="75"/>
      <c r="H22" s="132"/>
      <c r="I22" s="132"/>
      <c r="N22" s="132"/>
      <c r="P22" s="132"/>
    </row>
    <row r="23" spans="1:16" ht="12.75">
      <c r="A23" s="115" t="s">
        <v>111</v>
      </c>
      <c r="B23" s="129"/>
      <c r="C23" s="126"/>
      <c r="D23" s="114">
        <v>806609.32</v>
      </c>
      <c r="E23" s="114">
        <v>191257.88</v>
      </c>
      <c r="F23" s="75">
        <v>149680.08</v>
      </c>
      <c r="G23" s="75">
        <v>1147547.28</v>
      </c>
      <c r="H23" s="132"/>
      <c r="I23" s="132"/>
      <c r="N23" s="132"/>
      <c r="P23" s="132"/>
    </row>
    <row r="24" spans="1:16" s="123" customFormat="1" ht="12.75">
      <c r="A24" s="115" t="s">
        <v>112</v>
      </c>
      <c r="B24" s="133"/>
      <c r="C24" s="127"/>
      <c r="D24" s="114">
        <v>109440</v>
      </c>
      <c r="E24" s="114">
        <v>43776</v>
      </c>
      <c r="F24" s="114">
        <v>10944</v>
      </c>
      <c r="G24" s="114">
        <v>164160</v>
      </c>
      <c r="H24" s="134"/>
      <c r="I24" s="134"/>
      <c r="N24" s="134"/>
      <c r="P24" s="134"/>
    </row>
    <row r="25" spans="1:16" ht="12.75">
      <c r="A25" s="115" t="s">
        <v>113</v>
      </c>
      <c r="B25" s="129"/>
      <c r="C25" s="126"/>
      <c r="D25" s="114">
        <v>273000</v>
      </c>
      <c r="E25" s="114">
        <v>56000</v>
      </c>
      <c r="F25" s="75">
        <v>49000</v>
      </c>
      <c r="G25" s="75">
        <v>378000</v>
      </c>
      <c r="H25" s="132"/>
      <c r="I25" s="132"/>
      <c r="N25" s="132"/>
      <c r="P25" s="132"/>
    </row>
    <row r="26" spans="1:16" ht="12.75">
      <c r="A26" s="131" t="s">
        <v>114</v>
      </c>
      <c r="B26" s="129">
        <v>290</v>
      </c>
      <c r="C26" s="126"/>
      <c r="D26" s="114"/>
      <c r="E26" s="114"/>
      <c r="F26" s="75"/>
      <c r="G26" s="75"/>
      <c r="H26" s="132"/>
      <c r="I26" s="132"/>
      <c r="N26" s="132"/>
      <c r="P26" s="132"/>
    </row>
    <row r="27" spans="1:16" ht="23.25" customHeight="1">
      <c r="A27" s="131" t="s">
        <v>115</v>
      </c>
      <c r="B27" s="129">
        <v>300</v>
      </c>
      <c r="C27" s="126"/>
      <c r="D27" s="114">
        <v>38401972.85499999</v>
      </c>
      <c r="E27" s="114">
        <v>6873706.545</v>
      </c>
      <c r="F27" s="75">
        <v>2671974.54</v>
      </c>
      <c r="G27" s="75">
        <v>47947653.93999999</v>
      </c>
      <c r="H27" s="132"/>
      <c r="I27" s="132"/>
      <c r="N27" s="132"/>
      <c r="P27" s="132"/>
    </row>
    <row r="28" spans="1:16" ht="21.75" customHeight="1">
      <c r="A28" s="131" t="s">
        <v>116</v>
      </c>
      <c r="B28" s="129">
        <v>310</v>
      </c>
      <c r="C28" s="126"/>
      <c r="D28" s="114"/>
      <c r="E28" s="114"/>
      <c r="F28" s="75"/>
      <c r="G28" s="75"/>
      <c r="H28" s="132"/>
      <c r="I28" s="132"/>
      <c r="N28" s="132"/>
      <c r="P28" s="132"/>
    </row>
    <row r="29" spans="1:16" ht="12.75">
      <c r="A29" s="131" t="s">
        <v>117</v>
      </c>
      <c r="B29" s="129">
        <v>310</v>
      </c>
      <c r="C29" s="126"/>
      <c r="D29" s="114"/>
      <c r="E29" s="114"/>
      <c r="F29" s="75"/>
      <c r="G29" s="75"/>
      <c r="H29" s="132"/>
      <c r="I29" s="132"/>
      <c r="N29" s="132"/>
      <c r="P29" s="132"/>
    </row>
    <row r="30" spans="1:16" ht="22.5">
      <c r="A30" s="131" t="s">
        <v>118</v>
      </c>
      <c r="B30" s="129">
        <v>320</v>
      </c>
      <c r="C30" s="126"/>
      <c r="D30" s="114"/>
      <c r="E30" s="114"/>
      <c r="F30" s="75"/>
      <c r="G30" s="75"/>
      <c r="H30" s="132"/>
      <c r="I30" s="132"/>
      <c r="N30" s="132"/>
      <c r="P30" s="132"/>
    </row>
    <row r="31" spans="1:16" ht="22.5">
      <c r="A31" s="131" t="s">
        <v>119</v>
      </c>
      <c r="B31" s="129">
        <v>340</v>
      </c>
      <c r="C31" s="126"/>
      <c r="D31" s="114">
        <v>38401972.85499999</v>
      </c>
      <c r="E31" s="114">
        <v>6873706.545</v>
      </c>
      <c r="F31" s="75">
        <v>2671974.54</v>
      </c>
      <c r="G31" s="75">
        <v>47947653.93999999</v>
      </c>
      <c r="H31" s="132"/>
      <c r="I31" s="132"/>
      <c r="N31" s="132"/>
      <c r="P31" s="132"/>
    </row>
    <row r="32" spans="1:16" s="123" customFormat="1" ht="12.75">
      <c r="A32" s="131" t="s">
        <v>145</v>
      </c>
      <c r="B32" s="133"/>
      <c r="C32" s="135">
        <v>0</v>
      </c>
      <c r="D32" s="114">
        <v>37849330.075</v>
      </c>
      <c r="E32" s="114">
        <v>6672683.325000001</v>
      </c>
      <c r="F32" s="114">
        <v>2615844.6</v>
      </c>
      <c r="G32" s="114">
        <v>47137858</v>
      </c>
      <c r="H32" s="134"/>
      <c r="I32" s="134"/>
      <c r="N32" s="134"/>
      <c r="P32" s="134"/>
    </row>
    <row r="33" spans="1:16" ht="22.5">
      <c r="A33" s="131" t="s">
        <v>120</v>
      </c>
      <c r="B33" s="129"/>
      <c r="C33" s="129">
        <v>1</v>
      </c>
      <c r="D33" s="114">
        <v>102642.78</v>
      </c>
      <c r="E33" s="114">
        <v>21023.22</v>
      </c>
      <c r="F33" s="75">
        <v>11129.94</v>
      </c>
      <c r="G33" s="75">
        <v>134795.94</v>
      </c>
      <c r="H33" s="132"/>
      <c r="I33" s="132"/>
      <c r="N33" s="132"/>
      <c r="P33" s="132"/>
    </row>
    <row r="34" spans="1:16" ht="12.75">
      <c r="A34" s="136" t="s">
        <v>121</v>
      </c>
      <c r="B34" s="129"/>
      <c r="C34" s="129">
        <v>2</v>
      </c>
      <c r="D34" s="114"/>
      <c r="E34" s="114"/>
      <c r="F34" s="75"/>
      <c r="G34" s="75"/>
      <c r="H34" s="132"/>
      <c r="I34" s="132"/>
      <c r="N34" s="132"/>
      <c r="P34" s="132"/>
    </row>
    <row r="35" spans="1:16" s="123" customFormat="1" ht="20.25" customHeight="1">
      <c r="A35" s="131" t="s">
        <v>122</v>
      </c>
      <c r="B35" s="133"/>
      <c r="C35" s="133">
        <v>3</v>
      </c>
      <c r="D35" s="114">
        <v>450000</v>
      </c>
      <c r="E35" s="114">
        <v>180000</v>
      </c>
      <c r="F35" s="114">
        <v>45000</v>
      </c>
      <c r="G35" s="114">
        <v>675000</v>
      </c>
      <c r="H35" s="134"/>
      <c r="I35" s="134"/>
      <c r="N35" s="134"/>
      <c r="P35" s="134"/>
    </row>
    <row r="36" spans="1:16" ht="14.25" customHeight="1">
      <c r="A36" s="136" t="s">
        <v>123</v>
      </c>
      <c r="B36" s="129"/>
      <c r="C36" s="129">
        <v>4</v>
      </c>
      <c r="D36" s="114"/>
      <c r="E36" s="114"/>
      <c r="F36" s="75"/>
      <c r="G36" s="75"/>
      <c r="H36" s="132"/>
      <c r="I36" s="132"/>
      <c r="N36" s="132"/>
      <c r="P36" s="132"/>
    </row>
    <row r="37" spans="1:16" ht="12.75">
      <c r="A37" s="137" t="s">
        <v>124</v>
      </c>
      <c r="B37" s="138">
        <v>800</v>
      </c>
      <c r="C37" s="126"/>
      <c r="D37" s="114">
        <v>82361808.13855363</v>
      </c>
      <c r="E37" s="114">
        <v>17894453.080823764</v>
      </c>
      <c r="F37" s="75">
        <v>12369257.736449413</v>
      </c>
      <c r="G37" s="75">
        <v>112625518.95582682</v>
      </c>
      <c r="H37" s="132"/>
      <c r="I37" s="132">
        <v>0</v>
      </c>
      <c r="N37" s="132"/>
      <c r="P37" s="132"/>
    </row>
    <row r="38" spans="1:16" ht="12.75">
      <c r="A38" s="137"/>
      <c r="B38" s="138"/>
      <c r="C38" s="126"/>
      <c r="D38" s="114"/>
      <c r="E38" s="114"/>
      <c r="F38" s="75"/>
      <c r="G38" s="75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36" customHeight="1">
      <c r="A39" s="137" t="s">
        <v>125</v>
      </c>
      <c r="B39" s="139"/>
      <c r="C39" s="139"/>
      <c r="D39" s="111"/>
      <c r="E39" s="111"/>
      <c r="F39" s="111"/>
      <c r="G39" s="111"/>
      <c r="H39" s="132"/>
      <c r="J39" s="132"/>
      <c r="O39" s="132"/>
      <c r="P39" s="132"/>
    </row>
    <row r="40" spans="1:16" ht="12.75">
      <c r="A40" s="75">
        <v>1</v>
      </c>
      <c r="B40" s="129">
        <v>3</v>
      </c>
      <c r="C40" s="126">
        <v>4</v>
      </c>
      <c r="D40" s="114"/>
      <c r="E40" s="114"/>
      <c r="F40" s="75"/>
      <c r="G40" s="75">
        <v>20</v>
      </c>
      <c r="H40" s="132"/>
      <c r="J40" s="132"/>
      <c r="O40" s="132"/>
      <c r="P40" s="132"/>
    </row>
    <row r="41" spans="1:16" ht="12.75">
      <c r="A41" s="115" t="s">
        <v>96</v>
      </c>
      <c r="B41" s="129">
        <v>200</v>
      </c>
      <c r="C41" s="126"/>
      <c r="D41" s="114">
        <v>47746308.82913261</v>
      </c>
      <c r="E41" s="114">
        <v>14015231.812480351</v>
      </c>
      <c r="F41" s="75">
        <v>6093490.70702706</v>
      </c>
      <c r="G41" s="75">
        <v>67855031.34864002</v>
      </c>
      <c r="H41" s="132"/>
      <c r="J41" s="132"/>
      <c r="O41" s="132"/>
      <c r="P41" s="132"/>
    </row>
    <row r="42" spans="1:7" ht="22.5">
      <c r="A42" s="131" t="s">
        <v>97</v>
      </c>
      <c r="B42" s="129">
        <v>210</v>
      </c>
      <c r="C42" s="126"/>
      <c r="D42" s="114">
        <v>46480668.18913261</v>
      </c>
      <c r="E42" s="114">
        <v>13656751.632480351</v>
      </c>
      <c r="F42" s="75">
        <v>5962557.30702706</v>
      </c>
      <c r="G42" s="75">
        <v>66099977.12864002</v>
      </c>
    </row>
    <row r="43" spans="1:7" ht="12.75">
      <c r="A43" s="115" t="s">
        <v>98</v>
      </c>
      <c r="B43" s="129">
        <v>211</v>
      </c>
      <c r="C43" s="126"/>
      <c r="D43" s="114">
        <v>35674092.31116176</v>
      </c>
      <c r="E43" s="114">
        <v>10480992.037235294</v>
      </c>
      <c r="F43" s="75">
        <v>4577232.954705883</v>
      </c>
      <c r="G43" s="75">
        <v>50732317.30310293</v>
      </c>
    </row>
    <row r="44" spans="1:7" ht="12.75">
      <c r="A44" s="115" t="s">
        <v>99</v>
      </c>
      <c r="B44" s="129">
        <v>212</v>
      </c>
      <c r="C44" s="126"/>
      <c r="D44" s="114">
        <v>33000</v>
      </c>
      <c r="E44" s="114">
        <v>10500</v>
      </c>
      <c r="F44" s="75">
        <v>3000</v>
      </c>
      <c r="G44" s="75">
        <v>46500</v>
      </c>
    </row>
    <row r="45" spans="1:7" ht="22.5">
      <c r="A45" s="131" t="s">
        <v>100</v>
      </c>
      <c r="B45" s="129"/>
      <c r="C45" s="126">
        <v>8</v>
      </c>
      <c r="D45" s="114">
        <v>0</v>
      </c>
      <c r="E45" s="114">
        <v>0</v>
      </c>
      <c r="F45" s="75">
        <v>0</v>
      </c>
      <c r="G45" s="75">
        <v>0</v>
      </c>
    </row>
    <row r="46" spans="1:7" ht="12.75">
      <c r="A46" s="131" t="s">
        <v>101</v>
      </c>
      <c r="B46" s="129"/>
      <c r="C46" s="126">
        <v>4</v>
      </c>
      <c r="D46" s="114">
        <v>6600</v>
      </c>
      <c r="E46" s="114">
        <v>2100</v>
      </c>
      <c r="F46" s="75">
        <v>600</v>
      </c>
      <c r="G46" s="75">
        <v>9300</v>
      </c>
    </row>
    <row r="47" spans="1:7" ht="22.5">
      <c r="A47" s="131" t="s">
        <v>102</v>
      </c>
      <c r="B47" s="129"/>
      <c r="C47" s="126">
        <v>5</v>
      </c>
      <c r="D47" s="114">
        <v>26400</v>
      </c>
      <c r="E47" s="114">
        <v>8400</v>
      </c>
      <c r="F47" s="75">
        <v>2400</v>
      </c>
      <c r="G47" s="75">
        <v>37200</v>
      </c>
    </row>
    <row r="48" spans="1:7" ht="12.75">
      <c r="A48" s="131" t="s">
        <v>104</v>
      </c>
      <c r="B48" s="129">
        <v>213</v>
      </c>
      <c r="C48" s="126"/>
      <c r="D48" s="114">
        <v>10773575.877970852</v>
      </c>
      <c r="E48" s="114">
        <v>3165259.5952450586</v>
      </c>
      <c r="F48" s="75">
        <v>1382324.3523211766</v>
      </c>
      <c r="G48" s="75">
        <v>15321159.825537087</v>
      </c>
    </row>
    <row r="49" spans="1:7" ht="12.75">
      <c r="A49" s="115" t="s">
        <v>112</v>
      </c>
      <c r="B49" s="129"/>
      <c r="C49" s="126"/>
      <c r="D49" s="114">
        <v>0</v>
      </c>
      <c r="E49" s="114">
        <v>0</v>
      </c>
      <c r="F49" s="75">
        <v>0</v>
      </c>
      <c r="G49" s="75">
        <v>0</v>
      </c>
    </row>
    <row r="50" spans="1:7" ht="12.75">
      <c r="A50" s="115" t="s">
        <v>105</v>
      </c>
      <c r="B50" s="129">
        <v>220</v>
      </c>
      <c r="C50" s="126"/>
      <c r="D50" s="114">
        <v>1265640.64</v>
      </c>
      <c r="E50" s="114">
        <v>358480.18</v>
      </c>
      <c r="F50" s="75">
        <v>130933.4</v>
      </c>
      <c r="G50" s="75">
        <v>1755054.22</v>
      </c>
    </row>
    <row r="51" spans="1:7" s="123" customFormat="1" ht="12.75">
      <c r="A51" s="115" t="s">
        <v>107</v>
      </c>
      <c r="B51" s="133">
        <v>222</v>
      </c>
      <c r="C51" s="127"/>
      <c r="D51" s="114">
        <v>35200</v>
      </c>
      <c r="E51" s="114">
        <v>11200</v>
      </c>
      <c r="F51" s="114">
        <v>3200</v>
      </c>
      <c r="G51" s="114">
        <v>49600</v>
      </c>
    </row>
    <row r="52" spans="1:7" s="123" customFormat="1" ht="12.75">
      <c r="A52" s="115" t="s">
        <v>113</v>
      </c>
      <c r="B52" s="133">
        <v>226</v>
      </c>
      <c r="C52" s="127"/>
      <c r="D52" s="114">
        <v>33000</v>
      </c>
      <c r="E52" s="114">
        <v>10500</v>
      </c>
      <c r="F52" s="114">
        <v>3000</v>
      </c>
      <c r="G52" s="114">
        <v>46500</v>
      </c>
    </row>
    <row r="53" spans="1:7" ht="12.75">
      <c r="A53" s="115" t="s">
        <v>111</v>
      </c>
      <c r="B53" s="129">
        <v>226</v>
      </c>
      <c r="C53" s="126"/>
      <c r="D53" s="114">
        <v>1197440.64</v>
      </c>
      <c r="E53" s="114">
        <v>336780.18</v>
      </c>
      <c r="F53" s="75">
        <v>124733.4</v>
      </c>
      <c r="G53" s="75">
        <v>1658954.22</v>
      </c>
    </row>
    <row r="54" spans="1:7" ht="12.75">
      <c r="A54" s="140" t="s">
        <v>126</v>
      </c>
      <c r="B54" s="129"/>
      <c r="C54" s="126"/>
      <c r="D54" s="114">
        <v>47746308.82913261</v>
      </c>
      <c r="E54" s="114">
        <v>14015231.812480351</v>
      </c>
      <c r="F54" s="75">
        <v>6093490.70702706</v>
      </c>
      <c r="G54" s="75">
        <v>67855031.34864002</v>
      </c>
    </row>
    <row r="55" spans="1:7" ht="24" customHeight="1">
      <c r="A55" s="258" t="s">
        <v>127</v>
      </c>
      <c r="B55" s="129"/>
      <c r="C55" s="126"/>
      <c r="D55" s="111" t="s">
        <v>0</v>
      </c>
      <c r="E55" s="111" t="s">
        <v>0</v>
      </c>
      <c r="F55" s="111" t="s">
        <v>0</v>
      </c>
      <c r="G55" s="111" t="s">
        <v>0</v>
      </c>
    </row>
    <row r="56" spans="1:7" ht="7.5" customHeight="1">
      <c r="A56" s="259"/>
      <c r="B56" s="129"/>
      <c r="C56" s="126"/>
      <c r="D56" s="111"/>
      <c r="E56" s="111"/>
      <c r="F56" s="111"/>
      <c r="G56" s="111"/>
    </row>
    <row r="57" spans="1:7" ht="12.75">
      <c r="A57" s="115" t="s">
        <v>96</v>
      </c>
      <c r="B57" s="129">
        <v>200</v>
      </c>
      <c r="C57" s="126"/>
      <c r="D57" s="111">
        <v>26318285.892333012</v>
      </c>
      <c r="E57" s="111">
        <v>7787738.923953831</v>
      </c>
      <c r="F57" s="111">
        <v>2672989.5969415912</v>
      </c>
      <c r="G57" s="111">
        <v>36779014.41322844</v>
      </c>
    </row>
    <row r="58" spans="1:7" ht="15" customHeight="1">
      <c r="A58" s="131" t="s">
        <v>103</v>
      </c>
      <c r="B58" s="129">
        <v>212</v>
      </c>
      <c r="C58" s="126">
        <v>6</v>
      </c>
      <c r="D58" s="114">
        <v>392302.78</v>
      </c>
      <c r="E58" s="111">
        <v>101720</v>
      </c>
      <c r="F58" s="111">
        <v>24870</v>
      </c>
      <c r="G58" s="75">
        <v>518892.78</v>
      </c>
    </row>
    <row r="59" spans="1:7" ht="12.75">
      <c r="A59" s="115" t="s">
        <v>105</v>
      </c>
      <c r="B59" s="129">
        <v>220</v>
      </c>
      <c r="C59" s="126"/>
      <c r="D59" s="114">
        <v>25190339.11233301</v>
      </c>
      <c r="E59" s="111">
        <v>7424988.923953831</v>
      </c>
      <c r="F59" s="111">
        <v>2593109.5969415912</v>
      </c>
      <c r="G59" s="75">
        <v>35208437.633228436</v>
      </c>
    </row>
    <row r="60" spans="1:7" ht="12.75">
      <c r="A60" s="115" t="s">
        <v>106</v>
      </c>
      <c r="B60" s="129">
        <v>221</v>
      </c>
      <c r="C60" s="126"/>
      <c r="D60" s="114">
        <v>88724.2</v>
      </c>
      <c r="E60" s="111">
        <v>33897.3</v>
      </c>
      <c r="F60" s="111">
        <v>9373</v>
      </c>
      <c r="G60" s="75">
        <v>131994.5</v>
      </c>
    </row>
    <row r="61" spans="1:7" ht="12.75">
      <c r="A61" s="115" t="s">
        <v>108</v>
      </c>
      <c r="B61" s="129">
        <v>223</v>
      </c>
      <c r="C61" s="126"/>
      <c r="D61" s="114">
        <v>24243328.53193301</v>
      </c>
      <c r="E61" s="111">
        <v>7030505.213953831</v>
      </c>
      <c r="F61" s="111">
        <v>2485161.3169415914</v>
      </c>
      <c r="G61" s="75">
        <v>33758995.06282844</v>
      </c>
    </row>
    <row r="62" spans="1:7" s="123" customFormat="1" ht="22.5">
      <c r="A62" s="131" t="s">
        <v>128</v>
      </c>
      <c r="B62" s="133"/>
      <c r="C62" s="142" t="s">
        <v>146</v>
      </c>
      <c r="D62" s="114">
        <v>19812194.4358683</v>
      </c>
      <c r="E62" s="111">
        <v>6189679.666977799</v>
      </c>
      <c r="F62" s="111">
        <v>2016147.123567111</v>
      </c>
      <c r="G62" s="114">
        <v>28018021.22641321</v>
      </c>
    </row>
    <row r="63" spans="1:7" s="123" customFormat="1" ht="12.75">
      <c r="A63" s="131" t="s">
        <v>129</v>
      </c>
      <c r="B63" s="133"/>
      <c r="C63" s="127">
        <v>1</v>
      </c>
      <c r="D63" s="114">
        <v>3051522.0676018563</v>
      </c>
      <c r="E63" s="111">
        <v>647250.23514746</v>
      </c>
      <c r="F63" s="111">
        <v>389909.9971916229</v>
      </c>
      <c r="G63" s="114">
        <v>4088682.299940939</v>
      </c>
    </row>
    <row r="64" spans="1:7" s="123" customFormat="1" ht="22.5">
      <c r="A64" s="131" t="s">
        <v>130</v>
      </c>
      <c r="B64" s="133"/>
      <c r="C64" s="127">
        <v>2</v>
      </c>
      <c r="D64" s="114">
        <v>1379612.028462857</v>
      </c>
      <c r="E64" s="111">
        <v>193575.31182857143</v>
      </c>
      <c r="F64" s="111">
        <v>79104.19618285715</v>
      </c>
      <c r="G64" s="114">
        <v>1652291.5364742856</v>
      </c>
    </row>
    <row r="65" spans="1:7" ht="22.5">
      <c r="A65" s="131" t="s">
        <v>131</v>
      </c>
      <c r="B65" s="129">
        <v>224</v>
      </c>
      <c r="C65" s="126"/>
      <c r="D65" s="114">
        <v>0</v>
      </c>
      <c r="E65" s="111"/>
      <c r="F65" s="111"/>
      <c r="G65" s="75">
        <v>0</v>
      </c>
    </row>
    <row r="66" spans="1:7" ht="22.5">
      <c r="A66" s="131" t="s">
        <v>132</v>
      </c>
      <c r="B66" s="129">
        <v>225</v>
      </c>
      <c r="C66" s="126"/>
      <c r="D66" s="114">
        <v>626086.3804</v>
      </c>
      <c r="E66" s="111">
        <v>231436.41</v>
      </c>
      <c r="F66" s="111">
        <v>66325.28</v>
      </c>
      <c r="G66" s="75">
        <v>923848.0704</v>
      </c>
    </row>
    <row r="67" spans="1:7" ht="11.25" customHeight="1">
      <c r="A67" s="131" t="s">
        <v>147</v>
      </c>
      <c r="B67" s="129"/>
      <c r="C67" s="126">
        <v>4</v>
      </c>
      <c r="D67" s="114">
        <v>54280.798</v>
      </c>
      <c r="E67" s="111">
        <v>17191.02</v>
      </c>
      <c r="F67" s="111">
        <v>9421.28</v>
      </c>
      <c r="G67" s="75">
        <v>80893.098</v>
      </c>
    </row>
    <row r="68" spans="1:7" s="123" customFormat="1" ht="22.5">
      <c r="A68" s="131" t="s">
        <v>134</v>
      </c>
      <c r="B68" s="133"/>
      <c r="C68" s="127">
        <v>5</v>
      </c>
      <c r="D68" s="114">
        <v>0</v>
      </c>
      <c r="E68" s="111"/>
      <c r="F68" s="111"/>
      <c r="G68" s="114">
        <v>0</v>
      </c>
    </row>
    <row r="69" spans="1:7" ht="22.5">
      <c r="A69" s="131" t="s">
        <v>135</v>
      </c>
      <c r="B69" s="129"/>
      <c r="C69" s="126">
        <v>6</v>
      </c>
      <c r="D69" s="114">
        <v>0</v>
      </c>
      <c r="E69" s="111"/>
      <c r="F69" s="111"/>
      <c r="G69" s="75">
        <v>0</v>
      </c>
    </row>
    <row r="70" spans="1:7" s="123" customFormat="1" ht="12.75">
      <c r="A70" s="115" t="s">
        <v>136</v>
      </c>
      <c r="B70" s="133"/>
      <c r="C70" s="127">
        <v>7</v>
      </c>
      <c r="D70" s="114">
        <v>91805.5824</v>
      </c>
      <c r="E70" s="111">
        <v>22245.39</v>
      </c>
      <c r="F70" s="111">
        <v>8904</v>
      </c>
      <c r="G70" s="114">
        <v>122954.9724</v>
      </c>
    </row>
    <row r="71" spans="1:7" ht="22.5">
      <c r="A71" s="131" t="s">
        <v>148</v>
      </c>
      <c r="B71" s="129"/>
      <c r="C71" s="126">
        <v>8</v>
      </c>
      <c r="D71" s="114">
        <v>480000</v>
      </c>
      <c r="E71" s="111">
        <v>192000</v>
      </c>
      <c r="F71" s="111">
        <v>48000</v>
      </c>
      <c r="G71" s="75">
        <v>720000</v>
      </c>
    </row>
    <row r="72" spans="1:7" ht="12.75">
      <c r="A72" s="131" t="s">
        <v>138</v>
      </c>
      <c r="B72" s="129"/>
      <c r="C72" s="126">
        <v>9</v>
      </c>
      <c r="D72" s="114">
        <v>0</v>
      </c>
      <c r="E72" s="111"/>
      <c r="F72" s="111"/>
      <c r="G72" s="75">
        <v>0</v>
      </c>
    </row>
    <row r="73" spans="1:7" ht="12.75">
      <c r="A73" s="115" t="s">
        <v>109</v>
      </c>
      <c r="B73" s="129">
        <v>226</v>
      </c>
      <c r="C73" s="126"/>
      <c r="D73" s="114">
        <v>232200</v>
      </c>
      <c r="E73" s="111">
        <v>129150</v>
      </c>
      <c r="F73" s="111">
        <v>32250</v>
      </c>
      <c r="G73" s="75">
        <v>393600</v>
      </c>
    </row>
    <row r="74" spans="1:7" ht="9" customHeight="1">
      <c r="A74" s="115" t="s">
        <v>110</v>
      </c>
      <c r="B74" s="129"/>
      <c r="C74" s="126"/>
      <c r="D74" s="114">
        <v>0</v>
      </c>
      <c r="E74" s="111">
        <v>0</v>
      </c>
      <c r="F74" s="111">
        <v>0</v>
      </c>
      <c r="G74" s="75">
        <v>0</v>
      </c>
    </row>
    <row r="75" spans="1:7" ht="12.75">
      <c r="A75" s="115" t="s">
        <v>139</v>
      </c>
      <c r="B75" s="129"/>
      <c r="C75" s="126"/>
      <c r="D75" s="114">
        <v>202200</v>
      </c>
      <c r="E75" s="111">
        <v>57150</v>
      </c>
      <c r="F75" s="111">
        <v>29250</v>
      </c>
      <c r="G75" s="75">
        <v>288600</v>
      </c>
    </row>
    <row r="76" spans="1:7" ht="12.75" hidden="1">
      <c r="A76" s="115"/>
      <c r="B76" s="129"/>
      <c r="C76" s="126"/>
      <c r="D76" s="114"/>
      <c r="E76" s="111"/>
      <c r="F76" s="111"/>
      <c r="G76" s="75"/>
    </row>
    <row r="77" spans="1:7" ht="12.75" hidden="1">
      <c r="A77" s="115"/>
      <c r="B77" s="129"/>
      <c r="C77" s="126"/>
      <c r="D77" s="114"/>
      <c r="E77" s="111"/>
      <c r="F77" s="111"/>
      <c r="G77" s="75">
        <v>0</v>
      </c>
    </row>
    <row r="78" spans="1:7" s="123" customFormat="1" ht="12.75">
      <c r="A78" s="115" t="s">
        <v>141</v>
      </c>
      <c r="B78" s="133"/>
      <c r="C78" s="127"/>
      <c r="D78" s="114">
        <v>30000</v>
      </c>
      <c r="E78" s="111">
        <v>72000</v>
      </c>
      <c r="F78" s="111">
        <v>3000</v>
      </c>
      <c r="G78" s="114">
        <v>105000</v>
      </c>
    </row>
    <row r="79" spans="1:7" ht="12.75">
      <c r="A79" s="136" t="s">
        <v>114</v>
      </c>
      <c r="B79" s="129">
        <v>290</v>
      </c>
      <c r="C79" s="126"/>
      <c r="D79" s="114">
        <v>735644</v>
      </c>
      <c r="E79" s="111">
        <v>261030</v>
      </c>
      <c r="F79" s="111">
        <v>55010</v>
      </c>
      <c r="G79" s="75">
        <v>1051684</v>
      </c>
    </row>
    <row r="80" spans="1:7" ht="12.75">
      <c r="A80" s="136" t="s">
        <v>115</v>
      </c>
      <c r="B80" s="129">
        <v>300</v>
      </c>
      <c r="C80" s="126"/>
      <c r="D80" s="114">
        <v>717106.72</v>
      </c>
      <c r="E80" s="111">
        <v>146877.28</v>
      </c>
      <c r="F80" s="111">
        <v>77758.56</v>
      </c>
      <c r="G80" s="75">
        <v>941742.56</v>
      </c>
    </row>
    <row r="81" spans="1:7" ht="22.5">
      <c r="A81" s="136" t="s">
        <v>116</v>
      </c>
      <c r="B81" s="129">
        <v>310</v>
      </c>
      <c r="C81" s="126"/>
      <c r="D81" s="114"/>
      <c r="E81" s="111"/>
      <c r="F81" s="111"/>
      <c r="G81" s="75"/>
    </row>
    <row r="82" spans="1:7" ht="12.75">
      <c r="A82" s="136" t="s">
        <v>117</v>
      </c>
      <c r="B82" s="129">
        <v>310</v>
      </c>
      <c r="C82" s="126"/>
      <c r="D82" s="114"/>
      <c r="E82" s="111"/>
      <c r="F82" s="111"/>
      <c r="G82" s="75"/>
    </row>
    <row r="83" spans="1:7" ht="12.75" customHeight="1">
      <c r="A83" s="136" t="s">
        <v>118</v>
      </c>
      <c r="B83" s="129">
        <v>320</v>
      </c>
      <c r="C83" s="126"/>
      <c r="D83" s="114"/>
      <c r="E83" s="111"/>
      <c r="F83" s="111"/>
      <c r="G83" s="75"/>
    </row>
    <row r="84" spans="1:7" ht="22.5">
      <c r="A84" s="131" t="s">
        <v>119</v>
      </c>
      <c r="B84" s="129">
        <v>340</v>
      </c>
      <c r="C84" s="126"/>
      <c r="D84" s="114">
        <v>717106.72</v>
      </c>
      <c r="E84" s="111">
        <v>146877.28</v>
      </c>
      <c r="F84" s="111">
        <v>77758.56</v>
      </c>
      <c r="G84" s="232">
        <v>941742.56</v>
      </c>
    </row>
    <row r="85" spans="1:7" ht="12.75">
      <c r="A85" s="136" t="s">
        <v>142</v>
      </c>
      <c r="B85" s="129"/>
      <c r="C85" s="126">
        <v>1</v>
      </c>
      <c r="D85" s="114"/>
      <c r="E85" s="111"/>
      <c r="F85" s="111"/>
      <c r="G85" s="75"/>
    </row>
    <row r="86" spans="1:7" ht="22.5">
      <c r="A86" s="136" t="s">
        <v>120</v>
      </c>
      <c r="B86" s="129"/>
      <c r="C86" s="126">
        <v>2</v>
      </c>
      <c r="D86" s="114"/>
      <c r="E86" s="111"/>
      <c r="F86" s="111"/>
      <c r="G86" s="75">
        <v>0</v>
      </c>
    </row>
    <row r="87" spans="1:7" ht="12" customHeight="1">
      <c r="A87" s="136" t="s">
        <v>121</v>
      </c>
      <c r="B87" s="129"/>
      <c r="C87" s="126">
        <v>5</v>
      </c>
      <c r="D87" s="114"/>
      <c r="E87" s="111"/>
      <c r="F87" s="111"/>
      <c r="G87" s="75"/>
    </row>
    <row r="88" spans="1:7" ht="12.75">
      <c r="A88" s="131" t="s">
        <v>143</v>
      </c>
      <c r="B88" s="129"/>
      <c r="C88" s="126">
        <v>3</v>
      </c>
      <c r="D88" s="114">
        <v>551106.72</v>
      </c>
      <c r="E88" s="111">
        <v>112877.28</v>
      </c>
      <c r="F88" s="111">
        <v>59758.56</v>
      </c>
      <c r="G88" s="75">
        <v>723742.56</v>
      </c>
    </row>
    <row r="89" spans="1:7" s="123" customFormat="1" ht="12.75">
      <c r="A89" s="131" t="s">
        <v>123</v>
      </c>
      <c r="B89" s="133"/>
      <c r="C89" s="127">
        <v>4</v>
      </c>
      <c r="D89" s="114">
        <v>166000</v>
      </c>
      <c r="E89" s="111">
        <v>34000</v>
      </c>
      <c r="F89" s="111">
        <v>18000</v>
      </c>
      <c r="G89" s="114">
        <v>218000</v>
      </c>
    </row>
    <row r="90" spans="1:7" ht="12.75">
      <c r="A90" s="136" t="s">
        <v>124</v>
      </c>
      <c r="B90" s="129">
        <v>800</v>
      </c>
      <c r="C90" s="126"/>
      <c r="D90" s="114">
        <v>27035392.61233301</v>
      </c>
      <c r="E90" s="111">
        <v>7934616.203953831</v>
      </c>
      <c r="F90" s="111">
        <v>2750748.1569415913</v>
      </c>
      <c r="G90" s="75">
        <v>37720756.97322843</v>
      </c>
    </row>
    <row r="91" spans="1:7" s="124" customFormat="1" ht="12">
      <c r="A91" s="143" t="s">
        <v>144</v>
      </c>
      <c r="B91" s="144"/>
      <c r="C91" s="145"/>
      <c r="D91" s="233">
        <v>157143509.58001924</v>
      </c>
      <c r="E91" s="233">
        <v>39844301.09725794</v>
      </c>
      <c r="F91" s="234">
        <v>21213496.600418065</v>
      </c>
      <c r="G91" s="234">
        <v>218201307.27769527</v>
      </c>
    </row>
  </sheetData>
  <mergeCells count="9">
    <mergeCell ref="A55:A56"/>
    <mergeCell ref="A1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selection activeCell="A1" sqref="A1:E1"/>
    </sheetView>
  </sheetViews>
  <sheetFormatPr defaultColWidth="9.140625" defaultRowHeight="12.75"/>
  <cols>
    <col min="1" max="1" width="40.421875" style="0" customWidth="1"/>
    <col min="2" max="2" width="9.140625" style="3" customWidth="1"/>
    <col min="3" max="3" width="10.8515625" style="3" customWidth="1"/>
    <col min="4" max="4" width="8.57421875" style="3" customWidth="1"/>
    <col min="5" max="5" width="12.7109375" style="3" customWidth="1"/>
    <col min="6" max="6" width="11.57421875" style="0" bestFit="1" customWidth="1"/>
  </cols>
  <sheetData>
    <row r="1" spans="1:12" ht="56.25" customHeight="1">
      <c r="A1" s="63" t="s">
        <v>187</v>
      </c>
      <c r="B1" s="63"/>
      <c r="C1" s="63"/>
      <c r="D1" s="63"/>
      <c r="E1" s="63"/>
      <c r="F1" s="103"/>
      <c r="G1" s="103"/>
      <c r="H1" s="103"/>
      <c r="I1" s="103"/>
      <c r="J1" s="103"/>
      <c r="K1" s="103"/>
      <c r="L1" s="103"/>
    </row>
    <row r="2" spans="1:5" ht="18.75">
      <c r="A2" s="55"/>
      <c r="B2" s="55"/>
      <c r="C2" s="55"/>
      <c r="D2" s="55"/>
      <c r="E2" s="3" t="s">
        <v>90</v>
      </c>
    </row>
    <row r="3" spans="1:4" ht="18.75" hidden="1">
      <c r="A3" s="55"/>
      <c r="B3" s="55"/>
      <c r="C3" s="55"/>
      <c r="D3" s="55"/>
    </row>
    <row r="4" spans="1:5" ht="132" customHeight="1">
      <c r="A4" s="146" t="s">
        <v>91</v>
      </c>
      <c r="B4" s="147" t="s">
        <v>149</v>
      </c>
      <c r="C4" s="147" t="s">
        <v>92</v>
      </c>
      <c r="D4" s="147" t="s">
        <v>93</v>
      </c>
      <c r="E4" s="148" t="s">
        <v>0</v>
      </c>
    </row>
    <row r="5" spans="1:5" ht="12.75">
      <c r="A5" s="74">
        <v>1</v>
      </c>
      <c r="B5" s="74">
        <v>2</v>
      </c>
      <c r="C5" s="74">
        <v>3</v>
      </c>
      <c r="D5" s="74">
        <v>4</v>
      </c>
      <c r="E5" s="74">
        <v>20</v>
      </c>
    </row>
    <row r="6" spans="1:5" ht="24" customHeight="1">
      <c r="A6" s="149" t="s">
        <v>95</v>
      </c>
      <c r="B6" s="74"/>
      <c r="C6" s="74"/>
      <c r="D6" s="74"/>
      <c r="E6" s="74"/>
    </row>
    <row r="7" spans="1:5" ht="12.75">
      <c r="A7" s="77" t="s">
        <v>96</v>
      </c>
      <c r="B7" s="150" t="s">
        <v>150</v>
      </c>
      <c r="C7" s="74">
        <v>200</v>
      </c>
      <c r="D7" s="74"/>
      <c r="E7" s="78">
        <v>17770966.1012963</v>
      </c>
    </row>
    <row r="8" spans="1:5" ht="22.5" customHeight="1">
      <c r="A8" s="81" t="s">
        <v>97</v>
      </c>
      <c r="B8" s="150" t="s">
        <v>151</v>
      </c>
      <c r="C8" s="74">
        <v>210</v>
      </c>
      <c r="D8" s="74"/>
      <c r="E8" s="78">
        <v>17287132.6012963</v>
      </c>
    </row>
    <row r="9" spans="1:5" ht="12.75">
      <c r="A9" s="77" t="s">
        <v>98</v>
      </c>
      <c r="B9" s="150" t="s">
        <v>152</v>
      </c>
      <c r="C9" s="74">
        <v>211</v>
      </c>
      <c r="D9" s="74"/>
      <c r="E9" s="78">
        <v>12808891.655213336</v>
      </c>
    </row>
    <row r="10" spans="1:5" ht="12.75">
      <c r="A10" s="77" t="s">
        <v>99</v>
      </c>
      <c r="B10" s="150" t="s">
        <v>153</v>
      </c>
      <c r="C10" s="74">
        <v>212</v>
      </c>
      <c r="D10" s="74"/>
      <c r="E10" s="78">
        <v>97600</v>
      </c>
    </row>
    <row r="11" spans="1:5" ht="22.5">
      <c r="A11" s="81" t="s">
        <v>100</v>
      </c>
      <c r="B11" s="150"/>
      <c r="C11" s="74"/>
      <c r="D11" s="74">
        <v>8</v>
      </c>
      <c r="E11" s="78"/>
    </row>
    <row r="12" spans="1:5" ht="12.75">
      <c r="A12" s="81" t="s">
        <v>101</v>
      </c>
      <c r="B12" s="150"/>
      <c r="C12" s="74"/>
      <c r="D12" s="74">
        <v>4</v>
      </c>
      <c r="E12" s="78">
        <v>29200</v>
      </c>
    </row>
    <row r="13" spans="1:5" ht="22.5">
      <c r="A13" s="81" t="s">
        <v>102</v>
      </c>
      <c r="B13" s="150"/>
      <c r="C13" s="74"/>
      <c r="D13" s="74">
        <v>5</v>
      </c>
      <c r="E13" s="78">
        <v>68400</v>
      </c>
    </row>
    <row r="14" spans="1:5" ht="12.75">
      <c r="A14" s="81" t="s">
        <v>103</v>
      </c>
      <c r="B14" s="150"/>
      <c r="C14" s="74"/>
      <c r="D14" s="74">
        <v>6</v>
      </c>
      <c r="E14" s="78"/>
    </row>
    <row r="15" spans="1:5" ht="12.75">
      <c r="A15" s="81" t="s">
        <v>104</v>
      </c>
      <c r="B15" s="150" t="s">
        <v>154</v>
      </c>
      <c r="C15" s="74">
        <v>213</v>
      </c>
      <c r="D15" s="74"/>
      <c r="E15" s="78">
        <v>4380640.946082961</v>
      </c>
    </row>
    <row r="16" spans="1:5" ht="12.75">
      <c r="A16" s="77" t="s">
        <v>105</v>
      </c>
      <c r="B16" s="150" t="s">
        <v>155</v>
      </c>
      <c r="C16" s="74">
        <v>220</v>
      </c>
      <c r="D16" s="74"/>
      <c r="E16" s="78">
        <v>483833.5</v>
      </c>
    </row>
    <row r="17" spans="1:14" ht="12.75">
      <c r="A17" s="77" t="s">
        <v>106</v>
      </c>
      <c r="B17" s="150" t="s">
        <v>156</v>
      </c>
      <c r="C17" s="74">
        <v>221</v>
      </c>
      <c r="D17" s="74"/>
      <c r="E17" s="78"/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2.75">
      <c r="A18" s="77" t="s">
        <v>107</v>
      </c>
      <c r="B18" s="150" t="s">
        <v>157</v>
      </c>
      <c r="C18" s="74">
        <v>222</v>
      </c>
      <c r="D18" s="74"/>
      <c r="E18" s="78">
        <v>32000</v>
      </c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2.75">
      <c r="A19" s="77" t="s">
        <v>109</v>
      </c>
      <c r="B19" s="150" t="s">
        <v>158</v>
      </c>
      <c r="C19" s="74">
        <v>226</v>
      </c>
      <c r="D19" s="74"/>
      <c r="E19" s="78">
        <v>451833.5</v>
      </c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2.75">
      <c r="A20" s="77" t="s">
        <v>110</v>
      </c>
      <c r="B20" s="150"/>
      <c r="C20" s="74"/>
      <c r="D20" s="74"/>
      <c r="E20" s="78"/>
      <c r="F20" s="64"/>
      <c r="G20" s="64"/>
      <c r="H20" s="64"/>
      <c r="I20" s="64"/>
      <c r="J20" s="64"/>
      <c r="K20" s="64"/>
      <c r="L20" s="64"/>
      <c r="M20" s="64"/>
      <c r="N20" s="64"/>
    </row>
    <row r="21" spans="1:14" ht="12.75">
      <c r="A21" s="77" t="s">
        <v>111</v>
      </c>
      <c r="B21" s="150"/>
      <c r="C21" s="74"/>
      <c r="D21" s="74"/>
      <c r="E21" s="78">
        <v>311833.5</v>
      </c>
      <c r="F21" s="64"/>
      <c r="G21" s="64"/>
      <c r="H21" s="64"/>
      <c r="I21" s="64"/>
      <c r="J21" s="64"/>
      <c r="K21" s="64"/>
      <c r="L21" s="64"/>
      <c r="M21" s="64"/>
      <c r="N21" s="64"/>
    </row>
    <row r="22" spans="1:14" ht="12.75" hidden="1">
      <c r="A22" s="77" t="s">
        <v>112</v>
      </c>
      <c r="B22" s="150"/>
      <c r="C22" s="74"/>
      <c r="D22" s="74"/>
      <c r="E22" s="78">
        <v>0</v>
      </c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2.75">
      <c r="A23" s="77" t="s">
        <v>113</v>
      </c>
      <c r="B23" s="150"/>
      <c r="C23" s="74"/>
      <c r="D23" s="74"/>
      <c r="E23" s="78">
        <v>140000</v>
      </c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>
      <c r="A24" s="77" t="s">
        <v>159</v>
      </c>
      <c r="B24" s="150"/>
      <c r="C24" s="74"/>
      <c r="D24" s="74"/>
      <c r="E24" s="78">
        <v>0</v>
      </c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12.75">
      <c r="A25" s="90" t="s">
        <v>114</v>
      </c>
      <c r="B25" s="150" t="s">
        <v>160</v>
      </c>
      <c r="C25" s="74">
        <v>290</v>
      </c>
      <c r="D25" s="74"/>
      <c r="E25" s="78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5" customHeight="1">
      <c r="A26" s="90" t="s">
        <v>115</v>
      </c>
      <c r="B26" s="150" t="s">
        <v>161</v>
      </c>
      <c r="C26" s="74">
        <v>300</v>
      </c>
      <c r="D26" s="74"/>
      <c r="E26" s="78">
        <v>4522.8</v>
      </c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21.75" customHeight="1">
      <c r="A27" s="90" t="s">
        <v>116</v>
      </c>
      <c r="B27" s="150" t="s">
        <v>162</v>
      </c>
      <c r="C27" s="74">
        <v>310</v>
      </c>
      <c r="D27" s="74"/>
      <c r="E27" s="78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>
      <c r="A28" s="90" t="s">
        <v>117</v>
      </c>
      <c r="B28" s="150" t="s">
        <v>163</v>
      </c>
      <c r="C28" s="74">
        <v>310</v>
      </c>
      <c r="D28" s="74"/>
      <c r="E28" s="78"/>
      <c r="F28" s="64"/>
      <c r="G28" s="64"/>
      <c r="H28" s="64"/>
      <c r="I28" s="64"/>
      <c r="J28" s="64"/>
      <c r="K28" s="64"/>
      <c r="L28" s="64"/>
      <c r="M28" s="64"/>
      <c r="N28" s="64"/>
    </row>
    <row r="29" spans="1:14" ht="12.75">
      <c r="A29" s="90" t="s">
        <v>118</v>
      </c>
      <c r="B29" s="150" t="s">
        <v>164</v>
      </c>
      <c r="C29" s="74">
        <v>320</v>
      </c>
      <c r="D29" s="74"/>
      <c r="E29" s="78"/>
      <c r="F29" s="64"/>
      <c r="G29" s="64"/>
      <c r="H29" s="64"/>
      <c r="I29" s="64"/>
      <c r="J29" s="64"/>
      <c r="K29" s="64"/>
      <c r="L29" s="64"/>
      <c r="M29" s="64"/>
      <c r="N29" s="64"/>
    </row>
    <row r="30" spans="1:14" ht="12.75">
      <c r="A30" s="90" t="s">
        <v>119</v>
      </c>
      <c r="B30" s="150" t="s">
        <v>165</v>
      </c>
      <c r="C30" s="74">
        <v>340</v>
      </c>
      <c r="D30" s="74"/>
      <c r="E30" s="78">
        <v>4522.8</v>
      </c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2.75">
      <c r="A31" s="90" t="s">
        <v>142</v>
      </c>
      <c r="B31" s="150"/>
      <c r="C31" s="74"/>
      <c r="D31" s="117">
        <v>1</v>
      </c>
      <c r="E31" s="78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2.75">
      <c r="A32" s="90" t="s">
        <v>120</v>
      </c>
      <c r="B32" s="150"/>
      <c r="C32" s="74"/>
      <c r="D32" s="74">
        <v>2</v>
      </c>
      <c r="E32" s="78">
        <v>4522.8</v>
      </c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2.75">
      <c r="A33" s="90" t="s">
        <v>121</v>
      </c>
      <c r="B33" s="150"/>
      <c r="C33" s="74"/>
      <c r="D33" s="74">
        <v>5</v>
      </c>
      <c r="E33" s="78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16.5" customHeight="1">
      <c r="A34" s="90" t="s">
        <v>143</v>
      </c>
      <c r="B34" s="150"/>
      <c r="C34" s="74"/>
      <c r="D34" s="74">
        <v>3</v>
      </c>
      <c r="E34" s="78"/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14.25" customHeight="1">
      <c r="A35" s="90" t="s">
        <v>123</v>
      </c>
      <c r="B35" s="150"/>
      <c r="C35" s="74"/>
      <c r="D35" s="74">
        <v>4</v>
      </c>
      <c r="E35" s="78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2.75">
      <c r="A36" s="151" t="s">
        <v>124</v>
      </c>
      <c r="B36" s="150"/>
      <c r="C36" s="74">
        <v>800</v>
      </c>
      <c r="D36" s="74"/>
      <c r="E36" s="75">
        <v>17775488.9012963</v>
      </c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12.75" hidden="1">
      <c r="A37" s="152"/>
      <c r="B37" s="153"/>
      <c r="C37" s="92"/>
      <c r="D37" s="92"/>
      <c r="E37" s="93"/>
      <c r="F37" s="154"/>
      <c r="G37" s="64"/>
      <c r="H37" s="64"/>
      <c r="I37" s="64"/>
      <c r="J37" s="64"/>
      <c r="K37" s="64"/>
      <c r="L37" s="64"/>
      <c r="M37" s="64"/>
      <c r="N37" s="64"/>
    </row>
    <row r="38" spans="1:14" ht="12.75" hidden="1">
      <c r="A38" s="155"/>
      <c r="B38" s="156"/>
      <c r="C38" s="99"/>
      <c r="D38" s="99"/>
      <c r="E38" s="100"/>
      <c r="F38" s="64"/>
      <c r="G38" s="64"/>
      <c r="H38" s="64"/>
      <c r="I38" s="64"/>
      <c r="J38" s="64"/>
      <c r="K38" s="64"/>
      <c r="L38" s="64"/>
      <c r="M38" s="64"/>
      <c r="N38" s="64"/>
    </row>
    <row r="39" spans="1:14" ht="12.75">
      <c r="A39" s="158"/>
      <c r="B39" s="159"/>
      <c r="C39" s="160"/>
      <c r="D39" s="160"/>
      <c r="E39" s="100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36" customHeight="1">
      <c r="A40" s="151" t="s">
        <v>125</v>
      </c>
      <c r="B40" s="120"/>
      <c r="C40" s="95"/>
      <c r="D40" s="95"/>
      <c r="E40" s="148" t="s">
        <v>0</v>
      </c>
      <c r="F40" s="64"/>
      <c r="G40" s="64"/>
      <c r="H40" s="64"/>
      <c r="I40" s="64"/>
      <c r="J40" s="64"/>
      <c r="K40" s="64"/>
      <c r="L40" s="64"/>
      <c r="M40" s="64"/>
      <c r="N40" s="64"/>
    </row>
    <row r="41" spans="1:14" ht="12.75">
      <c r="A41" s="74">
        <v>1</v>
      </c>
      <c r="B41" s="74">
        <v>2</v>
      </c>
      <c r="C41" s="74">
        <v>3</v>
      </c>
      <c r="D41" s="74">
        <v>4</v>
      </c>
      <c r="E41" s="74">
        <v>20</v>
      </c>
      <c r="F41" s="64"/>
      <c r="G41" s="64"/>
      <c r="H41" s="64"/>
      <c r="I41" s="64"/>
      <c r="J41" s="64"/>
      <c r="K41" s="64"/>
      <c r="L41" s="64"/>
      <c r="M41" s="64"/>
      <c r="N41" s="64"/>
    </row>
    <row r="42" spans="1:14" ht="12.75">
      <c r="A42" s="77" t="s">
        <v>96</v>
      </c>
      <c r="B42" s="150" t="s">
        <v>150</v>
      </c>
      <c r="C42" s="74">
        <v>200</v>
      </c>
      <c r="D42" s="74"/>
      <c r="E42" s="78">
        <v>13224132.52686304</v>
      </c>
      <c r="F42" s="64"/>
      <c r="G42" s="64"/>
      <c r="H42" s="64"/>
      <c r="I42" s="64"/>
      <c r="J42" s="64"/>
      <c r="K42" s="64"/>
      <c r="L42" s="64"/>
      <c r="M42" s="64"/>
      <c r="N42" s="64"/>
    </row>
    <row r="43" spans="1:5" ht="22.5">
      <c r="A43" s="81" t="s">
        <v>97</v>
      </c>
      <c r="B43" s="150" t="s">
        <v>151</v>
      </c>
      <c r="C43" s="74">
        <v>210</v>
      </c>
      <c r="D43" s="74"/>
      <c r="E43" s="78">
        <v>12854383.46686304</v>
      </c>
    </row>
    <row r="44" spans="1:5" ht="12.75">
      <c r="A44" s="77" t="s">
        <v>98</v>
      </c>
      <c r="B44" s="150" t="s">
        <v>152</v>
      </c>
      <c r="C44" s="74">
        <v>211</v>
      </c>
      <c r="D44" s="74"/>
      <c r="E44" s="78">
        <v>9858973.476853333</v>
      </c>
    </row>
    <row r="45" spans="1:5" ht="12.75">
      <c r="A45" s="77" t="s">
        <v>99</v>
      </c>
      <c r="B45" s="150" t="s">
        <v>153</v>
      </c>
      <c r="C45" s="74">
        <v>212</v>
      </c>
      <c r="D45" s="74"/>
      <c r="E45" s="74">
        <v>18000</v>
      </c>
    </row>
    <row r="46" spans="1:5" ht="22.5">
      <c r="A46" s="81" t="s">
        <v>100</v>
      </c>
      <c r="B46" s="150"/>
      <c r="C46" s="74"/>
      <c r="D46" s="74">
        <v>8</v>
      </c>
      <c r="E46" s="74"/>
    </row>
    <row r="47" spans="1:5" ht="12.75">
      <c r="A47" s="81" t="s">
        <v>101</v>
      </c>
      <c r="B47" s="150"/>
      <c r="C47" s="74"/>
      <c r="D47" s="74">
        <v>4</v>
      </c>
      <c r="E47" s="78">
        <v>4800</v>
      </c>
    </row>
    <row r="48" spans="1:5" ht="22.5">
      <c r="A48" s="81" t="s">
        <v>102</v>
      </c>
      <c r="B48" s="150"/>
      <c r="C48" s="74"/>
      <c r="D48" s="74">
        <v>5</v>
      </c>
      <c r="E48" s="78">
        <v>13200</v>
      </c>
    </row>
    <row r="49" spans="1:5" ht="12.75">
      <c r="A49" s="81" t="s">
        <v>104</v>
      </c>
      <c r="B49" s="150" t="s">
        <v>154</v>
      </c>
      <c r="C49" s="74">
        <v>213</v>
      </c>
      <c r="D49" s="74"/>
      <c r="E49" s="78">
        <v>2977409.9900097065</v>
      </c>
    </row>
    <row r="50" spans="1:5" ht="12.75">
      <c r="A50" s="77" t="s">
        <v>107</v>
      </c>
      <c r="B50" s="150" t="s">
        <v>157</v>
      </c>
      <c r="C50" s="74">
        <v>222</v>
      </c>
      <c r="D50" s="74"/>
      <c r="E50" s="78">
        <v>25600</v>
      </c>
    </row>
    <row r="51" spans="1:5" ht="12.75">
      <c r="A51" s="77" t="s">
        <v>113</v>
      </c>
      <c r="B51" s="150"/>
      <c r="C51" s="74">
        <v>226</v>
      </c>
      <c r="D51" s="74"/>
      <c r="E51" s="78">
        <v>24000</v>
      </c>
    </row>
    <row r="52" spans="1:5" ht="12.75">
      <c r="A52" s="77" t="s">
        <v>111</v>
      </c>
      <c r="B52" s="150"/>
      <c r="C52" s="74">
        <v>226</v>
      </c>
      <c r="D52" s="74"/>
      <c r="E52" s="78">
        <v>320149.06</v>
      </c>
    </row>
    <row r="53" spans="1:5" ht="12.75">
      <c r="A53" s="162" t="s">
        <v>166</v>
      </c>
      <c r="B53" s="150"/>
      <c r="C53" s="74"/>
      <c r="D53" s="74"/>
      <c r="E53" s="75">
        <v>13224132.52686304</v>
      </c>
    </row>
    <row r="54" spans="2:12" ht="12.75">
      <c r="B54" s="103"/>
      <c r="C54" s="103"/>
      <c r="D54" s="103"/>
      <c r="E54" s="103" t="s">
        <v>90</v>
      </c>
      <c r="F54" s="103"/>
      <c r="G54" s="103"/>
      <c r="H54" s="103"/>
      <c r="I54" s="103"/>
      <c r="J54" s="103"/>
      <c r="K54" s="103"/>
      <c r="L54" s="103"/>
    </row>
    <row r="55" spans="1:5" ht="62.25" customHeight="1">
      <c r="A55" s="164" t="s">
        <v>127</v>
      </c>
      <c r="B55" s="147" t="s">
        <v>149</v>
      </c>
      <c r="C55" s="147" t="s">
        <v>92</v>
      </c>
      <c r="D55" s="147" t="s">
        <v>93</v>
      </c>
      <c r="E55" s="148" t="s">
        <v>0</v>
      </c>
    </row>
    <row r="56" spans="1:5" ht="12.75">
      <c r="A56" s="165"/>
      <c r="B56" s="166"/>
      <c r="C56" s="167"/>
      <c r="D56" s="167"/>
      <c r="E56" s="168"/>
    </row>
    <row r="57" spans="1:5" ht="12.75">
      <c r="A57" s="77" t="s">
        <v>96</v>
      </c>
      <c r="B57" s="150" t="s">
        <v>150</v>
      </c>
      <c r="C57" s="74">
        <v>200</v>
      </c>
      <c r="D57" s="74"/>
      <c r="E57" s="78">
        <v>9026172.549541658</v>
      </c>
    </row>
    <row r="58" spans="1:5" ht="12.75">
      <c r="A58" s="81" t="s">
        <v>103</v>
      </c>
      <c r="B58" s="150"/>
      <c r="C58" s="74">
        <v>212</v>
      </c>
      <c r="D58" s="74">
        <v>6</v>
      </c>
      <c r="E58" s="78">
        <v>0</v>
      </c>
    </row>
    <row r="59" spans="1:5" ht="12.75" hidden="1">
      <c r="A59" s="81" t="s">
        <v>101</v>
      </c>
      <c r="B59" s="150"/>
      <c r="C59" s="74"/>
      <c r="D59" s="74">
        <v>34</v>
      </c>
      <c r="E59" s="78"/>
    </row>
    <row r="60" spans="1:5" ht="12.75">
      <c r="A60" s="77" t="s">
        <v>105</v>
      </c>
      <c r="B60" s="150" t="s">
        <v>155</v>
      </c>
      <c r="C60" s="74">
        <v>220</v>
      </c>
      <c r="D60" s="74"/>
      <c r="E60" s="78">
        <v>8710148.549541658</v>
      </c>
    </row>
    <row r="61" spans="1:5" ht="12.75">
      <c r="A61" s="77" t="s">
        <v>106</v>
      </c>
      <c r="B61" s="150" t="s">
        <v>156</v>
      </c>
      <c r="C61" s="74">
        <v>221</v>
      </c>
      <c r="D61" s="74"/>
      <c r="E61" s="78">
        <v>51166.28</v>
      </c>
    </row>
    <row r="62" spans="1:5" ht="12.75">
      <c r="A62" s="77" t="s">
        <v>107</v>
      </c>
      <c r="B62" s="150" t="s">
        <v>157</v>
      </c>
      <c r="C62" s="74">
        <v>222</v>
      </c>
      <c r="D62" s="74"/>
      <c r="E62" s="78">
        <v>0</v>
      </c>
    </row>
    <row r="63" spans="1:5" ht="12.75">
      <c r="A63" s="77" t="s">
        <v>108</v>
      </c>
      <c r="B63" s="150" t="s">
        <v>167</v>
      </c>
      <c r="C63" s="74">
        <v>223</v>
      </c>
      <c r="D63" s="74"/>
      <c r="E63" s="78">
        <v>8512231.662341658</v>
      </c>
    </row>
    <row r="64" spans="1:5" ht="12.75">
      <c r="A64" s="81" t="s">
        <v>128</v>
      </c>
      <c r="B64" s="150"/>
      <c r="C64" s="74"/>
      <c r="D64" s="74">
        <v>3</v>
      </c>
      <c r="E64" s="78">
        <v>7455475.862039179</v>
      </c>
    </row>
    <row r="65" spans="1:5" ht="12.75">
      <c r="A65" s="81" t="s">
        <v>129</v>
      </c>
      <c r="B65" s="150"/>
      <c r="C65" s="74"/>
      <c r="D65" s="74">
        <v>1</v>
      </c>
      <c r="E65" s="78">
        <v>953299.9542167657</v>
      </c>
    </row>
    <row r="66" spans="1:6" ht="12.75">
      <c r="A66" s="81" t="s">
        <v>130</v>
      </c>
      <c r="B66" s="150"/>
      <c r="C66" s="74"/>
      <c r="D66" s="74">
        <v>2</v>
      </c>
      <c r="E66" s="78">
        <v>103455.84608571429</v>
      </c>
      <c r="F66" s="169"/>
    </row>
    <row r="67" spans="1:5" ht="12.75">
      <c r="A67" s="81" t="s">
        <v>131</v>
      </c>
      <c r="B67" s="150" t="s">
        <v>168</v>
      </c>
      <c r="C67" s="74">
        <v>224</v>
      </c>
      <c r="D67" s="74"/>
      <c r="E67" s="78"/>
    </row>
    <row r="68" spans="1:5" ht="12.75">
      <c r="A68" s="81" t="s">
        <v>132</v>
      </c>
      <c r="B68" s="150" t="s">
        <v>169</v>
      </c>
      <c r="C68" s="74">
        <v>225</v>
      </c>
      <c r="D68" s="74"/>
      <c r="E68" s="78">
        <v>63866.60720000001</v>
      </c>
    </row>
    <row r="69" spans="1:5" ht="12.75">
      <c r="A69" s="81" t="s">
        <v>147</v>
      </c>
      <c r="B69" s="150"/>
      <c r="C69" s="74"/>
      <c r="D69" s="74">
        <v>4</v>
      </c>
      <c r="E69" s="78">
        <v>27500</v>
      </c>
    </row>
    <row r="70" spans="1:5" ht="22.5">
      <c r="A70" s="81" t="s">
        <v>134</v>
      </c>
      <c r="B70" s="150"/>
      <c r="C70" s="74"/>
      <c r="D70" s="74">
        <v>5</v>
      </c>
      <c r="E70" s="78"/>
    </row>
    <row r="71" spans="1:5" ht="22.5" hidden="1">
      <c r="A71" s="81" t="s">
        <v>135</v>
      </c>
      <c r="B71" s="150"/>
      <c r="C71" s="74"/>
      <c r="D71" s="74">
        <v>26</v>
      </c>
      <c r="E71" s="78"/>
    </row>
    <row r="72" spans="1:5" ht="12.75">
      <c r="A72" s="77" t="s">
        <v>136</v>
      </c>
      <c r="B72" s="150"/>
      <c r="C72" s="74"/>
      <c r="D72" s="74">
        <v>7</v>
      </c>
      <c r="E72" s="78">
        <v>36366.607200000006</v>
      </c>
    </row>
    <row r="73" spans="1:5" ht="12.75">
      <c r="A73" s="81" t="s">
        <v>170</v>
      </c>
      <c r="B73" s="150"/>
      <c r="C73" s="74"/>
      <c r="D73" s="74">
        <v>8</v>
      </c>
      <c r="E73" s="78">
        <v>0</v>
      </c>
    </row>
    <row r="74" spans="1:5" ht="12" customHeight="1" hidden="1">
      <c r="A74" s="81" t="s">
        <v>138</v>
      </c>
      <c r="B74" s="150"/>
      <c r="C74" s="74"/>
      <c r="D74" s="74">
        <v>29</v>
      </c>
      <c r="E74" s="78"/>
    </row>
    <row r="75" spans="1:6" ht="12.75">
      <c r="A75" s="77" t="s">
        <v>109</v>
      </c>
      <c r="B75" s="150" t="s">
        <v>158</v>
      </c>
      <c r="C75" s="74">
        <v>226</v>
      </c>
      <c r="D75" s="74"/>
      <c r="E75" s="78">
        <v>82884</v>
      </c>
      <c r="F75" s="169"/>
    </row>
    <row r="76" spans="1:5" ht="12.75">
      <c r="A76" s="77" t="s">
        <v>110</v>
      </c>
      <c r="B76" s="150"/>
      <c r="C76" s="74"/>
      <c r="D76" s="74"/>
      <c r="E76" s="78"/>
    </row>
    <row r="77" spans="1:5" ht="12.75">
      <c r="A77" s="77" t="s">
        <v>171</v>
      </c>
      <c r="B77" s="150"/>
      <c r="C77" s="74"/>
      <c r="D77" s="74"/>
      <c r="E77" s="78">
        <v>0</v>
      </c>
    </row>
    <row r="78" spans="1:5" ht="12.75">
      <c r="A78" s="77" t="s">
        <v>172</v>
      </c>
      <c r="B78" s="150"/>
      <c r="C78" s="74"/>
      <c r="D78" s="74"/>
      <c r="E78" s="78">
        <v>49000</v>
      </c>
    </row>
    <row r="79" spans="1:5" ht="15" customHeight="1">
      <c r="A79" s="77" t="s">
        <v>173</v>
      </c>
      <c r="B79" s="150"/>
      <c r="C79" s="74"/>
      <c r="D79" s="74"/>
      <c r="E79" s="78">
        <v>33884</v>
      </c>
    </row>
    <row r="80" spans="1:5" s="3" customFormat="1" ht="12.75">
      <c r="A80" s="90" t="s">
        <v>114</v>
      </c>
      <c r="B80" s="150" t="s">
        <v>160</v>
      </c>
      <c r="C80" s="74">
        <v>290</v>
      </c>
      <c r="D80" s="74"/>
      <c r="E80" s="78">
        <v>316024</v>
      </c>
    </row>
    <row r="81" spans="1:5" ht="12.75">
      <c r="A81" s="90" t="s">
        <v>115</v>
      </c>
      <c r="B81" s="150" t="s">
        <v>161</v>
      </c>
      <c r="C81" s="74">
        <v>300</v>
      </c>
      <c r="D81" s="74"/>
      <c r="E81" s="78">
        <v>60606.4</v>
      </c>
    </row>
    <row r="82" spans="1:5" ht="12.75">
      <c r="A82" s="90" t="s">
        <v>116</v>
      </c>
      <c r="B82" s="150" t="s">
        <v>162</v>
      </c>
      <c r="C82" s="74">
        <v>310</v>
      </c>
      <c r="D82" s="74"/>
      <c r="E82" s="78"/>
    </row>
    <row r="83" spans="1:5" ht="12.75">
      <c r="A83" s="90" t="s">
        <v>117</v>
      </c>
      <c r="B83" s="150" t="s">
        <v>163</v>
      </c>
      <c r="C83" s="74">
        <v>310</v>
      </c>
      <c r="D83" s="74"/>
      <c r="E83" s="78"/>
    </row>
    <row r="84" spans="1:5" ht="12.75">
      <c r="A84" s="90" t="s">
        <v>118</v>
      </c>
      <c r="B84" s="150" t="s">
        <v>164</v>
      </c>
      <c r="C84" s="74">
        <v>320</v>
      </c>
      <c r="D84" s="74"/>
      <c r="E84" s="78"/>
    </row>
    <row r="85" spans="1:5" ht="12.75">
      <c r="A85" s="90" t="s">
        <v>119</v>
      </c>
      <c r="B85" s="150" t="s">
        <v>165</v>
      </c>
      <c r="C85" s="74">
        <v>340</v>
      </c>
      <c r="D85" s="74"/>
      <c r="E85" s="78">
        <v>60606.4</v>
      </c>
    </row>
    <row r="86" spans="1:5" ht="12.75">
      <c r="A86" s="90" t="s">
        <v>142</v>
      </c>
      <c r="B86" s="150"/>
      <c r="C86" s="74"/>
      <c r="D86" s="117">
        <v>1</v>
      </c>
      <c r="E86" s="78"/>
    </row>
    <row r="87" spans="1:5" ht="12.75">
      <c r="A87" s="90" t="s">
        <v>120</v>
      </c>
      <c r="B87" s="150"/>
      <c r="C87" s="74"/>
      <c r="D87" s="74">
        <v>2</v>
      </c>
      <c r="E87" s="78">
        <v>0</v>
      </c>
    </row>
    <row r="88" spans="1:5" ht="12.75">
      <c r="A88" s="90" t="s">
        <v>121</v>
      </c>
      <c r="B88" s="150"/>
      <c r="C88" s="74"/>
      <c r="D88" s="74">
        <v>5</v>
      </c>
      <c r="E88" s="78">
        <v>40000</v>
      </c>
    </row>
    <row r="89" spans="1:5" ht="12.75">
      <c r="A89" s="90" t="s">
        <v>143</v>
      </c>
      <c r="B89" s="150"/>
      <c r="C89" s="74"/>
      <c r="D89" s="74">
        <v>3</v>
      </c>
      <c r="E89" s="78">
        <v>20606.4</v>
      </c>
    </row>
    <row r="90" spans="1:5" ht="12.75">
      <c r="A90" s="90" t="s">
        <v>123</v>
      </c>
      <c r="B90" s="150"/>
      <c r="C90" s="74"/>
      <c r="D90" s="74">
        <v>4</v>
      </c>
      <c r="E90" s="78">
        <v>0</v>
      </c>
    </row>
    <row r="91" spans="1:5" ht="12.75">
      <c r="A91" s="90" t="s">
        <v>124</v>
      </c>
      <c r="B91" s="150"/>
      <c r="C91" s="74">
        <v>800</v>
      </c>
      <c r="D91" s="74"/>
      <c r="E91" s="78">
        <v>9086778.949541658</v>
      </c>
    </row>
    <row r="92" spans="1:5" ht="12.75">
      <c r="A92" s="151"/>
      <c r="B92" s="150"/>
      <c r="C92" s="74"/>
      <c r="D92" s="74"/>
      <c r="E92" s="78"/>
    </row>
    <row r="93" spans="1:5" s="3" customFormat="1" ht="12.75">
      <c r="A93" s="170" t="s">
        <v>144</v>
      </c>
      <c r="B93" s="171"/>
      <c r="C93" s="171"/>
      <c r="D93" s="171"/>
      <c r="E93" s="172">
        <v>40086400.377701</v>
      </c>
    </row>
    <row r="94" ht="12.75">
      <c r="E94" s="84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92">
      <selection activeCell="I8" sqref="I8"/>
    </sheetView>
  </sheetViews>
  <sheetFormatPr defaultColWidth="9.140625" defaultRowHeight="12.75"/>
  <cols>
    <col min="1" max="1" width="26.140625" style="173" customWidth="1"/>
    <col min="2" max="2" width="14.28125" style="173" customWidth="1"/>
    <col min="3" max="3" width="8.57421875" style="173" customWidth="1"/>
    <col min="4" max="4" width="15.8515625" style="173" customWidth="1"/>
    <col min="5" max="5" width="19.00390625" style="173" customWidth="1"/>
    <col min="6" max="6" width="15.8515625" style="174" customWidth="1"/>
    <col min="7" max="7" width="5.57421875" style="173" customWidth="1"/>
    <col min="8" max="8" width="12.421875" style="173" customWidth="1"/>
    <col min="9" max="16384" width="9.140625" style="173" customWidth="1"/>
  </cols>
  <sheetData>
    <row r="1" spans="1:6" ht="12.75">
      <c r="A1" s="257" t="s">
        <v>188</v>
      </c>
      <c r="B1" s="257"/>
      <c r="C1" s="257"/>
      <c r="D1" s="257"/>
      <c r="E1" s="257"/>
      <c r="F1" s="257"/>
    </row>
    <row r="2" spans="1:6" ht="12.75">
      <c r="A2" s="257"/>
      <c r="B2" s="257"/>
      <c r="C2" s="257"/>
      <c r="D2" s="257"/>
      <c r="E2" s="257"/>
      <c r="F2" s="257"/>
    </row>
    <row r="3" spans="1:6" ht="21.75" customHeight="1">
      <c r="A3" s="257"/>
      <c r="B3" s="257"/>
      <c r="C3" s="257"/>
      <c r="D3" s="257"/>
      <c r="E3" s="257"/>
      <c r="F3" s="257"/>
    </row>
    <row r="4" spans="1:6" s="3" customFormat="1" ht="76.5" customHeight="1">
      <c r="A4" s="146" t="s">
        <v>91</v>
      </c>
      <c r="B4" s="147" t="s">
        <v>92</v>
      </c>
      <c r="C4" s="147" t="s">
        <v>93</v>
      </c>
      <c r="D4" s="235" t="s">
        <v>180</v>
      </c>
      <c r="E4" s="76" t="s">
        <v>181</v>
      </c>
      <c r="F4" s="236" t="s">
        <v>94</v>
      </c>
    </row>
    <row r="5" spans="1:6" ht="12.75">
      <c r="A5" s="70">
        <v>1</v>
      </c>
      <c r="B5" s="70">
        <v>3</v>
      </c>
      <c r="C5" s="70">
        <v>4</v>
      </c>
      <c r="D5" s="176"/>
      <c r="E5" s="70"/>
      <c r="F5" s="177">
        <v>20</v>
      </c>
    </row>
    <row r="6" spans="1:6" ht="24" customHeight="1">
      <c r="A6" s="73" t="s">
        <v>95</v>
      </c>
      <c r="B6" s="74"/>
      <c r="C6" s="74"/>
      <c r="D6" s="176"/>
      <c r="E6" s="74"/>
      <c r="F6" s="82"/>
    </row>
    <row r="7" spans="1:8" ht="12.75">
      <c r="A7" s="77" t="s">
        <v>96</v>
      </c>
      <c r="B7" s="74">
        <v>200</v>
      </c>
      <c r="C7" s="74"/>
      <c r="D7" s="116">
        <v>80695728.272688</v>
      </c>
      <c r="E7" s="116">
        <v>35697422.959319994</v>
      </c>
      <c r="F7" s="78">
        <v>116393151.23200801</v>
      </c>
      <c r="H7" s="178"/>
    </row>
    <row r="8" spans="1:8" ht="22.5" customHeight="1">
      <c r="A8" s="81" t="s">
        <v>97</v>
      </c>
      <c r="B8" s="74">
        <v>210</v>
      </c>
      <c r="C8" s="74"/>
      <c r="D8" s="78">
        <v>79976331.353688</v>
      </c>
      <c r="E8" s="116">
        <v>35405186.92032</v>
      </c>
      <c r="F8" s="116">
        <v>115381518.274008</v>
      </c>
      <c r="H8" s="178"/>
    </row>
    <row r="9" spans="1:8" ht="12.75">
      <c r="A9" s="77" t="s">
        <v>98</v>
      </c>
      <c r="B9" s="74">
        <v>211</v>
      </c>
      <c r="C9" s="74"/>
      <c r="D9" s="79">
        <v>61117818.243999995</v>
      </c>
      <c r="E9" s="116">
        <v>27075956.159999996</v>
      </c>
      <c r="F9" s="116">
        <v>88193774.40399998</v>
      </c>
      <c r="H9" s="178"/>
    </row>
    <row r="10" spans="1:8" ht="12.75">
      <c r="A10" s="77" t="s">
        <v>99</v>
      </c>
      <c r="B10" s="74">
        <v>212</v>
      </c>
      <c r="C10" s="74"/>
      <c r="D10" s="79">
        <v>400932</v>
      </c>
      <c r="E10" s="116">
        <v>152292</v>
      </c>
      <c r="F10" s="116">
        <v>553224</v>
      </c>
      <c r="H10" s="178"/>
    </row>
    <row r="11" spans="1:8" ht="22.5">
      <c r="A11" s="81" t="s">
        <v>100</v>
      </c>
      <c r="B11" s="74"/>
      <c r="C11" s="74">
        <v>8</v>
      </c>
      <c r="D11" s="58"/>
      <c r="E11" s="116">
        <v>0</v>
      </c>
      <c r="F11" s="116">
        <v>0</v>
      </c>
      <c r="H11" s="178"/>
    </row>
    <row r="12" spans="1:8" ht="22.5">
      <c r="A12" s="81" t="s">
        <v>101</v>
      </c>
      <c r="B12" s="74"/>
      <c r="C12" s="74">
        <v>4</v>
      </c>
      <c r="D12" s="58">
        <v>75852</v>
      </c>
      <c r="E12" s="116">
        <v>28812</v>
      </c>
      <c r="F12" s="116">
        <v>104664</v>
      </c>
      <c r="H12" s="178"/>
    </row>
    <row r="13" spans="1:8" ht="33.75">
      <c r="A13" s="81" t="s">
        <v>102</v>
      </c>
      <c r="B13" s="74"/>
      <c r="C13" s="74">
        <v>5</v>
      </c>
      <c r="D13" s="58">
        <v>325080</v>
      </c>
      <c r="E13" s="116">
        <v>123480</v>
      </c>
      <c r="F13" s="116">
        <v>448560</v>
      </c>
      <c r="H13" s="178"/>
    </row>
    <row r="14" spans="1:8" ht="22.5" hidden="1">
      <c r="A14" s="81" t="s">
        <v>103</v>
      </c>
      <c r="B14" s="74"/>
      <c r="C14" s="74">
        <v>36</v>
      </c>
      <c r="D14" s="58">
        <v>0</v>
      </c>
      <c r="E14" s="116">
        <v>0</v>
      </c>
      <c r="F14" s="116">
        <v>0</v>
      </c>
      <c r="H14" s="178"/>
    </row>
    <row r="15" spans="1:8" ht="22.5">
      <c r="A15" s="81" t="s">
        <v>104</v>
      </c>
      <c r="B15" s="74">
        <v>213</v>
      </c>
      <c r="C15" s="74"/>
      <c r="D15" s="58">
        <v>18457581.109688</v>
      </c>
      <c r="E15" s="116">
        <v>8176938.76032</v>
      </c>
      <c r="F15" s="116">
        <v>26634519.870008</v>
      </c>
      <c r="H15" s="178"/>
    </row>
    <row r="16" spans="1:8" ht="12.75">
      <c r="A16" s="77" t="s">
        <v>105</v>
      </c>
      <c r="B16" s="74">
        <v>220</v>
      </c>
      <c r="C16" s="74"/>
      <c r="D16" s="58">
        <v>719396.9190000001</v>
      </c>
      <c r="E16" s="116">
        <v>292236.039</v>
      </c>
      <c r="F16" s="116">
        <v>1011632.9580000001</v>
      </c>
      <c r="H16" s="178"/>
    </row>
    <row r="17" spans="1:15" ht="12.75">
      <c r="A17" s="77" t="s">
        <v>106</v>
      </c>
      <c r="B17" s="74">
        <v>221</v>
      </c>
      <c r="C17" s="74"/>
      <c r="D17" s="58"/>
      <c r="E17" s="116">
        <v>0</v>
      </c>
      <c r="F17" s="116">
        <v>0</v>
      </c>
      <c r="G17" s="64"/>
      <c r="H17" s="178"/>
      <c r="M17" s="64"/>
      <c r="N17" s="64"/>
      <c r="O17" s="64"/>
    </row>
    <row r="18" spans="1:15" ht="12.75">
      <c r="A18" s="77" t="s">
        <v>107</v>
      </c>
      <c r="B18" s="74">
        <v>222</v>
      </c>
      <c r="C18" s="74"/>
      <c r="D18" s="58">
        <v>86688</v>
      </c>
      <c r="E18" s="116">
        <v>32928</v>
      </c>
      <c r="F18" s="116">
        <v>119616</v>
      </c>
      <c r="G18" s="64"/>
      <c r="H18" s="178"/>
      <c r="M18" s="64"/>
      <c r="N18" s="64"/>
      <c r="O18" s="64"/>
    </row>
    <row r="19" spans="1:15" ht="12.75">
      <c r="A19" s="77" t="s">
        <v>108</v>
      </c>
      <c r="B19" s="74">
        <v>223</v>
      </c>
      <c r="C19" s="74"/>
      <c r="D19" s="58"/>
      <c r="E19" s="116">
        <v>0</v>
      </c>
      <c r="F19" s="116">
        <v>0</v>
      </c>
      <c r="G19" s="64"/>
      <c r="H19" s="178"/>
      <c r="M19" s="64"/>
      <c r="N19" s="64"/>
      <c r="O19" s="64"/>
    </row>
    <row r="20" spans="1:15" ht="12.75">
      <c r="A20" s="77" t="s">
        <v>109</v>
      </c>
      <c r="B20" s="74">
        <v>226</v>
      </c>
      <c r="C20" s="74"/>
      <c r="D20" s="58">
        <v>632708.9190000001</v>
      </c>
      <c r="E20" s="116">
        <v>259308.03900000002</v>
      </c>
      <c r="F20" s="116">
        <v>892016.9580000001</v>
      </c>
      <c r="G20" s="64"/>
      <c r="H20" s="178"/>
      <c r="M20" s="64"/>
      <c r="N20" s="64"/>
      <c r="O20" s="64"/>
    </row>
    <row r="21" spans="1:15" ht="12.75">
      <c r="A21" s="77" t="s">
        <v>110</v>
      </c>
      <c r="B21" s="74"/>
      <c r="C21" s="74"/>
      <c r="D21" s="58"/>
      <c r="E21" s="116">
        <v>0</v>
      </c>
      <c r="F21" s="116">
        <v>0</v>
      </c>
      <c r="G21" s="64"/>
      <c r="H21" s="178"/>
      <c r="M21" s="64"/>
      <c r="N21" s="64"/>
      <c r="O21" s="64"/>
    </row>
    <row r="22" spans="1:15" ht="12.75">
      <c r="A22" s="77" t="s">
        <v>111</v>
      </c>
      <c r="B22" s="74"/>
      <c r="C22" s="74"/>
      <c r="D22" s="179">
        <v>145448.91899999997</v>
      </c>
      <c r="E22" s="116">
        <v>55248.039</v>
      </c>
      <c r="F22" s="116">
        <v>200696.95799999996</v>
      </c>
      <c r="G22" s="64"/>
      <c r="H22" s="178"/>
      <c r="M22" s="64"/>
      <c r="N22" s="64"/>
      <c r="O22" s="64"/>
    </row>
    <row r="23" spans="1:15" s="183" customFormat="1" ht="12.75">
      <c r="A23" s="180" t="s">
        <v>112</v>
      </c>
      <c r="B23" s="181"/>
      <c r="C23" s="181"/>
      <c r="D23" s="180">
        <v>108000</v>
      </c>
      <c r="E23" s="116">
        <v>60000</v>
      </c>
      <c r="F23" s="116">
        <v>168000</v>
      </c>
      <c r="G23" s="182"/>
      <c r="H23" s="178"/>
      <c r="M23" s="182"/>
      <c r="N23" s="182"/>
      <c r="O23" s="182"/>
    </row>
    <row r="24" spans="1:15" ht="12.75">
      <c r="A24" s="77" t="s">
        <v>113</v>
      </c>
      <c r="B24" s="74"/>
      <c r="C24" s="74"/>
      <c r="D24" s="58">
        <v>379260</v>
      </c>
      <c r="E24" s="78">
        <v>144060</v>
      </c>
      <c r="F24" s="116">
        <v>523320</v>
      </c>
      <c r="G24" s="64"/>
      <c r="H24" s="178"/>
      <c r="M24" s="64"/>
      <c r="N24" s="64"/>
      <c r="O24" s="64"/>
    </row>
    <row r="25" spans="1:15" ht="12.75">
      <c r="A25" s="90" t="s">
        <v>114</v>
      </c>
      <c r="B25" s="74">
        <v>290</v>
      </c>
      <c r="C25" s="74"/>
      <c r="D25" s="58"/>
      <c r="E25" s="78">
        <v>0</v>
      </c>
      <c r="F25" s="116">
        <v>0</v>
      </c>
      <c r="G25" s="64"/>
      <c r="H25" s="178"/>
      <c r="M25" s="64"/>
      <c r="N25" s="64"/>
      <c r="O25" s="64"/>
    </row>
    <row r="26" spans="1:15" ht="21" customHeight="1">
      <c r="A26" s="90" t="s">
        <v>115</v>
      </c>
      <c r="B26" s="74">
        <v>300</v>
      </c>
      <c r="C26" s="74"/>
      <c r="D26" s="58">
        <v>170544.06</v>
      </c>
      <c r="E26" s="78">
        <v>65414.16</v>
      </c>
      <c r="F26" s="116">
        <v>235958.22</v>
      </c>
      <c r="G26" s="64"/>
      <c r="H26" s="178"/>
      <c r="M26" s="64"/>
      <c r="N26" s="64"/>
      <c r="O26" s="64"/>
    </row>
    <row r="27" spans="1:15" ht="21.75" customHeight="1">
      <c r="A27" s="90" t="s">
        <v>116</v>
      </c>
      <c r="B27" s="74">
        <v>310</v>
      </c>
      <c r="C27" s="74"/>
      <c r="D27" s="58"/>
      <c r="E27" s="78">
        <v>0</v>
      </c>
      <c r="F27" s="116">
        <v>0</v>
      </c>
      <c r="G27" s="64"/>
      <c r="H27" s="178"/>
      <c r="M27" s="64"/>
      <c r="N27" s="64"/>
      <c r="O27" s="64"/>
    </row>
    <row r="28" spans="1:15" ht="22.5">
      <c r="A28" s="90" t="s">
        <v>117</v>
      </c>
      <c r="B28" s="74">
        <v>310</v>
      </c>
      <c r="C28" s="74"/>
      <c r="D28" s="58"/>
      <c r="E28" s="78">
        <v>0</v>
      </c>
      <c r="F28" s="116">
        <v>0</v>
      </c>
      <c r="G28" s="64"/>
      <c r="H28" s="178"/>
      <c r="M28" s="64"/>
      <c r="N28" s="64"/>
      <c r="O28" s="64"/>
    </row>
    <row r="29" spans="1:15" ht="22.5">
      <c r="A29" s="90" t="s">
        <v>118</v>
      </c>
      <c r="B29" s="74">
        <v>320</v>
      </c>
      <c r="C29" s="74"/>
      <c r="D29" s="58"/>
      <c r="E29" s="78">
        <v>0</v>
      </c>
      <c r="F29" s="116">
        <v>0</v>
      </c>
      <c r="G29" s="64"/>
      <c r="H29" s="178"/>
      <c r="M29" s="64"/>
      <c r="N29" s="64"/>
      <c r="O29" s="64"/>
    </row>
    <row r="30" spans="1:15" ht="22.5">
      <c r="A30" s="90" t="s">
        <v>119</v>
      </c>
      <c r="B30" s="74">
        <v>340</v>
      </c>
      <c r="C30" s="74"/>
      <c r="D30" s="58">
        <v>170544.06</v>
      </c>
      <c r="E30" s="78">
        <v>65414.16</v>
      </c>
      <c r="F30" s="116">
        <v>235958.22</v>
      </c>
      <c r="G30" s="64"/>
      <c r="H30" s="178"/>
      <c r="M30" s="64"/>
      <c r="N30" s="64"/>
      <c r="O30" s="64"/>
    </row>
    <row r="31" spans="1:15" s="174" customFormat="1" ht="22.5">
      <c r="A31" s="81" t="s">
        <v>120</v>
      </c>
      <c r="B31" s="82"/>
      <c r="C31" s="82">
        <v>2</v>
      </c>
      <c r="D31" s="77">
        <v>170544.06</v>
      </c>
      <c r="E31" s="78">
        <v>65414.16</v>
      </c>
      <c r="F31" s="116">
        <v>235958.22</v>
      </c>
      <c r="G31" s="83"/>
      <c r="H31" s="178"/>
      <c r="M31" s="83"/>
      <c r="N31" s="83"/>
      <c r="O31" s="83"/>
    </row>
    <row r="32" spans="1:15" s="174" customFormat="1" ht="16.5" customHeight="1">
      <c r="A32" s="81" t="s">
        <v>121</v>
      </c>
      <c r="B32" s="82"/>
      <c r="C32" s="82">
        <v>5</v>
      </c>
      <c r="D32" s="77"/>
      <c r="E32" s="78"/>
      <c r="F32" s="116"/>
      <c r="G32" s="83"/>
      <c r="H32" s="178"/>
      <c r="M32" s="83"/>
      <c r="N32" s="83"/>
      <c r="O32" s="83"/>
    </row>
    <row r="33" spans="1:15" s="174" customFormat="1" ht="22.5" customHeight="1">
      <c r="A33" s="81" t="s">
        <v>122</v>
      </c>
      <c r="B33" s="82"/>
      <c r="C33" s="82">
        <v>3</v>
      </c>
      <c r="D33" s="77"/>
      <c r="E33" s="78"/>
      <c r="F33" s="116"/>
      <c r="G33" s="83"/>
      <c r="H33" s="178"/>
      <c r="M33" s="83"/>
      <c r="N33" s="83"/>
      <c r="O33" s="83"/>
    </row>
    <row r="34" spans="1:15" ht="14.25" customHeight="1">
      <c r="A34" s="90" t="s">
        <v>123</v>
      </c>
      <c r="B34" s="74"/>
      <c r="C34" s="74">
        <v>4</v>
      </c>
      <c r="D34" s="58"/>
      <c r="E34" s="78"/>
      <c r="F34" s="116"/>
      <c r="G34" s="64"/>
      <c r="H34" s="178"/>
      <c r="M34" s="64"/>
      <c r="N34" s="64"/>
      <c r="O34" s="64"/>
    </row>
    <row r="35" spans="1:15" ht="12.75">
      <c r="A35" s="90" t="s">
        <v>124</v>
      </c>
      <c r="B35" s="74">
        <v>800</v>
      </c>
      <c r="C35" s="74"/>
      <c r="D35" s="78">
        <v>80866272.332688</v>
      </c>
      <c r="E35" s="78">
        <v>35762837.11931999</v>
      </c>
      <c r="F35" s="78">
        <v>116629109.45200801</v>
      </c>
      <c r="G35" s="64"/>
      <c r="H35" s="178"/>
      <c r="M35" s="64"/>
      <c r="N35" s="64"/>
      <c r="O35" s="64"/>
    </row>
    <row r="36" spans="1:15" ht="12.75" hidden="1">
      <c r="A36" s="91"/>
      <c r="B36" s="92"/>
      <c r="C36" s="92"/>
      <c r="D36" s="93">
        <v>80866272.332688</v>
      </c>
      <c r="E36" s="93"/>
      <c r="F36" s="184"/>
      <c r="G36" s="64"/>
      <c r="H36" s="64"/>
      <c r="I36" s="64"/>
      <c r="J36" s="64"/>
      <c r="K36" s="64"/>
      <c r="L36" s="64"/>
      <c r="M36" s="64"/>
      <c r="N36" s="64"/>
      <c r="O36" s="64"/>
    </row>
    <row r="37" spans="1:15" ht="12.75" hidden="1">
      <c r="A37" s="185"/>
      <c r="B37" s="99"/>
      <c r="C37" s="99"/>
      <c r="D37" s="262"/>
      <c r="E37" s="262"/>
      <c r="F37" s="262"/>
      <c r="G37" s="64"/>
      <c r="H37" s="64"/>
      <c r="I37" s="64"/>
      <c r="J37" s="64"/>
      <c r="K37" s="64"/>
      <c r="L37" s="64"/>
      <c r="M37" s="64"/>
      <c r="N37" s="64"/>
      <c r="O37" s="64"/>
    </row>
    <row r="38" spans="1:15" ht="12.75" hidden="1">
      <c r="A38" s="185"/>
      <c r="B38" s="99"/>
      <c r="C38" s="99"/>
      <c r="D38" s="262"/>
      <c r="E38" s="262"/>
      <c r="F38" s="262"/>
      <c r="G38" s="64"/>
      <c r="H38" s="64"/>
      <c r="I38" s="64"/>
      <c r="J38" s="64"/>
      <c r="K38" s="64"/>
      <c r="L38" s="64"/>
      <c r="M38" s="64"/>
      <c r="N38" s="64"/>
      <c r="O38" s="64"/>
    </row>
    <row r="39" spans="1:15" ht="12.75" hidden="1">
      <c r="A39" s="185"/>
      <c r="B39" s="99"/>
      <c r="C39" s="99"/>
      <c r="D39" s="262"/>
      <c r="E39" s="262"/>
      <c r="F39" s="262"/>
      <c r="G39" s="64"/>
      <c r="H39" s="64"/>
      <c r="I39" s="64"/>
      <c r="J39" s="64"/>
      <c r="K39" s="64"/>
      <c r="L39" s="64"/>
      <c r="M39" s="64"/>
      <c r="N39" s="64"/>
      <c r="O39" s="64"/>
    </row>
    <row r="40" spans="1:15" ht="12.75" hidden="1">
      <c r="A40" s="186"/>
      <c r="B40" s="160"/>
      <c r="C40" s="160"/>
      <c r="D40" s="161"/>
      <c r="E40" s="161"/>
      <c r="F40" s="187"/>
      <c r="G40" s="64"/>
      <c r="H40" s="64"/>
      <c r="I40" s="64"/>
      <c r="J40" s="64"/>
      <c r="K40" s="64"/>
      <c r="L40" s="64"/>
      <c r="M40" s="64"/>
      <c r="N40" s="64"/>
      <c r="O40" s="64"/>
    </row>
    <row r="41" spans="1:15" ht="32.25" customHeight="1">
      <c r="A41" s="90" t="s">
        <v>125</v>
      </c>
      <c r="B41" s="188"/>
      <c r="C41" s="189"/>
      <c r="D41" s="175"/>
      <c r="E41" s="96"/>
      <c r="F41" s="148"/>
      <c r="G41" s="64"/>
      <c r="M41" s="64"/>
      <c r="N41" s="64"/>
      <c r="O41" s="64"/>
    </row>
    <row r="42" spans="1:15" ht="12.75" hidden="1">
      <c r="A42" s="74">
        <v>1</v>
      </c>
      <c r="B42" s="74">
        <v>3</v>
      </c>
      <c r="C42" s="74">
        <v>4</v>
      </c>
      <c r="D42" s="176"/>
      <c r="E42" s="74"/>
      <c r="F42" s="82">
        <v>20</v>
      </c>
      <c r="G42" s="64"/>
      <c r="M42" s="64"/>
      <c r="N42" s="64"/>
      <c r="O42" s="64"/>
    </row>
    <row r="43" spans="1:15" ht="12.75">
      <c r="A43" s="77" t="s">
        <v>96</v>
      </c>
      <c r="B43" s="74">
        <v>200</v>
      </c>
      <c r="C43" s="74"/>
      <c r="D43" s="75">
        <v>22316544.455900002</v>
      </c>
      <c r="E43" s="78">
        <v>13387024.298700001</v>
      </c>
      <c r="F43" s="78">
        <v>35703568.754599996</v>
      </c>
      <c r="G43" s="64"/>
      <c r="M43" s="64"/>
      <c r="N43" s="64"/>
      <c r="O43" s="64"/>
    </row>
    <row r="44" spans="1:6" ht="22.5">
      <c r="A44" s="81" t="s">
        <v>97</v>
      </c>
      <c r="B44" s="74">
        <v>210</v>
      </c>
      <c r="C44" s="74"/>
      <c r="D44" s="79">
        <v>22167579.6009</v>
      </c>
      <c r="E44" s="78">
        <v>13308921.857700001</v>
      </c>
      <c r="F44" s="116">
        <v>35476501.4586</v>
      </c>
    </row>
    <row r="45" spans="1:6" ht="12.75">
      <c r="A45" s="77" t="s">
        <v>98</v>
      </c>
      <c r="B45" s="74">
        <v>211</v>
      </c>
      <c r="C45" s="74"/>
      <c r="D45" s="79">
        <v>16990882.95</v>
      </c>
      <c r="E45" s="78">
        <v>10202551.35</v>
      </c>
      <c r="F45" s="116">
        <v>27193434.299999997</v>
      </c>
    </row>
    <row r="46" spans="1:6" ht="12.75">
      <c r="A46" s="77" t="s">
        <v>99</v>
      </c>
      <c r="B46" s="74">
        <v>212</v>
      </c>
      <c r="C46" s="74"/>
      <c r="D46" s="79">
        <v>45450</v>
      </c>
      <c r="E46" s="78">
        <v>25200</v>
      </c>
      <c r="F46" s="116">
        <v>70650</v>
      </c>
    </row>
    <row r="47" spans="1:6" ht="22.5">
      <c r="A47" s="81" t="s">
        <v>100</v>
      </c>
      <c r="B47" s="74"/>
      <c r="C47" s="74">
        <v>8</v>
      </c>
      <c r="D47" s="79"/>
      <c r="E47" s="78"/>
      <c r="F47" s="116"/>
    </row>
    <row r="48" spans="1:6" ht="22.5">
      <c r="A48" s="81" t="s">
        <v>101</v>
      </c>
      <c r="B48" s="74"/>
      <c r="C48" s="74">
        <v>4</v>
      </c>
      <c r="D48" s="79">
        <v>15150</v>
      </c>
      <c r="E48" s="78">
        <v>8400</v>
      </c>
      <c r="F48" s="116">
        <v>23550</v>
      </c>
    </row>
    <row r="49" spans="1:6" ht="22.5" customHeight="1">
      <c r="A49" s="81" t="s">
        <v>102</v>
      </c>
      <c r="B49" s="74"/>
      <c r="C49" s="74">
        <v>5</v>
      </c>
      <c r="D49" s="79">
        <v>30300</v>
      </c>
      <c r="E49" s="78">
        <v>16800</v>
      </c>
      <c r="F49" s="116">
        <v>47100</v>
      </c>
    </row>
    <row r="50" spans="1:6" ht="22.5">
      <c r="A50" s="81" t="s">
        <v>104</v>
      </c>
      <c r="B50" s="74">
        <v>213</v>
      </c>
      <c r="C50" s="74"/>
      <c r="D50" s="79">
        <v>5131246.6509</v>
      </c>
      <c r="E50" s="78">
        <v>3081170.5077</v>
      </c>
      <c r="F50" s="116">
        <v>8212417.1586</v>
      </c>
    </row>
    <row r="51" spans="1:6" ht="12.75">
      <c r="A51" s="77" t="s">
        <v>112</v>
      </c>
      <c r="B51" s="74"/>
      <c r="C51" s="74"/>
      <c r="D51" s="79"/>
      <c r="E51" s="78"/>
      <c r="F51" s="116"/>
    </row>
    <row r="52" spans="1:6" ht="12.75">
      <c r="A52" s="77" t="s">
        <v>105</v>
      </c>
      <c r="B52" s="74">
        <v>220</v>
      </c>
      <c r="C52" s="74"/>
      <c r="D52" s="79">
        <v>148964.855</v>
      </c>
      <c r="E52" s="78">
        <v>78102.44099999999</v>
      </c>
      <c r="F52" s="116">
        <v>227067.296</v>
      </c>
    </row>
    <row r="53" spans="1:6" ht="12.75">
      <c r="A53" s="77" t="s">
        <v>107</v>
      </c>
      <c r="B53" s="74">
        <v>222</v>
      </c>
      <c r="C53" s="74"/>
      <c r="D53" s="79">
        <v>40400</v>
      </c>
      <c r="E53" s="78">
        <v>22400</v>
      </c>
      <c r="F53" s="116">
        <v>62800</v>
      </c>
    </row>
    <row r="54" spans="1:6" ht="12.75">
      <c r="A54" s="77" t="s">
        <v>113</v>
      </c>
      <c r="B54" s="74">
        <v>226</v>
      </c>
      <c r="C54" s="74"/>
      <c r="D54" s="79">
        <v>37875</v>
      </c>
      <c r="E54" s="78">
        <v>21000</v>
      </c>
      <c r="F54" s="116">
        <v>58875</v>
      </c>
    </row>
    <row r="55" spans="1:6" ht="12.75">
      <c r="A55" s="77" t="s">
        <v>111</v>
      </c>
      <c r="B55" s="74">
        <v>226</v>
      </c>
      <c r="C55" s="74"/>
      <c r="D55" s="79">
        <v>70689.855</v>
      </c>
      <c r="E55" s="78">
        <v>34702.44099999999</v>
      </c>
      <c r="F55" s="116">
        <v>105392.29599999999</v>
      </c>
    </row>
    <row r="56" spans="1:6" ht="12.75">
      <c r="A56" s="81" t="s">
        <v>126</v>
      </c>
      <c r="B56" s="74"/>
      <c r="C56" s="74"/>
      <c r="D56" s="75">
        <v>22316544.455900002</v>
      </c>
      <c r="E56" s="78">
        <v>13387024.298700001</v>
      </c>
      <c r="F56" s="78">
        <v>35703568.754599996</v>
      </c>
    </row>
    <row r="57" spans="4:6" ht="12.75">
      <c r="D57" s="100"/>
      <c r="E57" s="100"/>
      <c r="F57" s="157"/>
    </row>
    <row r="58" spans="1:6" ht="12.75">
      <c r="A58" s="104"/>
      <c r="B58" s="99"/>
      <c r="C58" s="99"/>
      <c r="D58" s="100"/>
      <c r="E58" s="100"/>
      <c r="F58" s="157"/>
    </row>
    <row r="59" spans="1:6" ht="66.75" customHeight="1">
      <c r="A59" s="106" t="s">
        <v>127</v>
      </c>
      <c r="B59" s="147" t="s">
        <v>92</v>
      </c>
      <c r="C59" s="147" t="s">
        <v>93</v>
      </c>
      <c r="D59" s="175" t="s">
        <v>0</v>
      </c>
      <c r="E59" s="96" t="s">
        <v>3</v>
      </c>
      <c r="F59" s="148" t="s">
        <v>94</v>
      </c>
    </row>
    <row r="60" spans="1:6" s="191" customFormat="1" ht="12.75" hidden="1">
      <c r="A60" s="59">
        <v>1</v>
      </c>
      <c r="B60" s="74">
        <v>3</v>
      </c>
      <c r="C60" s="74">
        <v>4</v>
      </c>
      <c r="D60" s="190"/>
      <c r="E60" s="148"/>
      <c r="F60" s="148"/>
    </row>
    <row r="61" spans="1:6" ht="12.75">
      <c r="A61" s="77" t="s">
        <v>96</v>
      </c>
      <c r="B61" s="74">
        <v>200</v>
      </c>
      <c r="C61" s="74"/>
      <c r="D61" s="109">
        <v>35063434.17</v>
      </c>
      <c r="E61" s="109">
        <v>13672008.89</v>
      </c>
      <c r="F61" s="109">
        <v>48735443.06</v>
      </c>
    </row>
    <row r="62" spans="1:6" ht="22.5">
      <c r="A62" s="81" t="s">
        <v>103</v>
      </c>
      <c r="B62" s="74">
        <v>212</v>
      </c>
      <c r="C62" s="74">
        <v>6</v>
      </c>
      <c r="D62" s="192">
        <v>0</v>
      </c>
      <c r="E62" s="108"/>
      <c r="F62" s="108"/>
    </row>
    <row r="63" spans="1:6" ht="12.75">
      <c r="A63" s="77" t="s">
        <v>105</v>
      </c>
      <c r="B63" s="74">
        <v>220</v>
      </c>
      <c r="C63" s="74"/>
      <c r="D63" s="192">
        <v>35063434.17</v>
      </c>
      <c r="E63" s="108">
        <v>13672008.89</v>
      </c>
      <c r="F63" s="108">
        <v>48735443.06</v>
      </c>
    </row>
    <row r="64" spans="1:6" ht="12.75">
      <c r="A64" s="77" t="s">
        <v>106</v>
      </c>
      <c r="B64" s="74">
        <v>221</v>
      </c>
      <c r="C64" s="74"/>
      <c r="D64" s="192">
        <v>118200</v>
      </c>
      <c r="E64" s="108">
        <v>88400</v>
      </c>
      <c r="F64" s="108">
        <v>206600</v>
      </c>
    </row>
    <row r="65" spans="1:6" ht="12.75">
      <c r="A65" s="77" t="s">
        <v>108</v>
      </c>
      <c r="B65" s="74">
        <v>223</v>
      </c>
      <c r="C65" s="74"/>
      <c r="D65" s="192">
        <v>34435526.17</v>
      </c>
      <c r="E65" s="108">
        <v>13124524.89</v>
      </c>
      <c r="F65" s="108">
        <v>47560051.06</v>
      </c>
    </row>
    <row r="66" spans="1:6" ht="22.5">
      <c r="A66" s="81" t="s">
        <v>128</v>
      </c>
      <c r="B66" s="74"/>
      <c r="C66" s="74">
        <v>3</v>
      </c>
      <c r="D66" s="192">
        <v>31446007.17</v>
      </c>
      <c r="E66" s="108">
        <v>11710801.89</v>
      </c>
      <c r="F66" s="108">
        <v>43156809.06</v>
      </c>
    </row>
    <row r="67" spans="1:6" ht="22.5">
      <c r="A67" s="81" t="s">
        <v>129</v>
      </c>
      <c r="B67" s="74"/>
      <c r="C67" s="74">
        <v>1</v>
      </c>
      <c r="D67" s="192">
        <v>2351856</v>
      </c>
      <c r="E67" s="108">
        <v>1289058</v>
      </c>
      <c r="F67" s="108">
        <v>3640914</v>
      </c>
    </row>
    <row r="68" spans="1:7" ht="22.5">
      <c r="A68" s="81" t="s">
        <v>130</v>
      </c>
      <c r="B68" s="74"/>
      <c r="C68" s="74">
        <v>2</v>
      </c>
      <c r="D68" s="192">
        <v>637663</v>
      </c>
      <c r="E68" s="108">
        <v>124665</v>
      </c>
      <c r="F68" s="108">
        <v>762328</v>
      </c>
      <c r="G68" s="178"/>
    </row>
    <row r="69" spans="1:6" ht="22.5">
      <c r="A69" s="81" t="s">
        <v>131</v>
      </c>
      <c r="B69" s="74">
        <v>224</v>
      </c>
      <c r="C69" s="74"/>
      <c r="D69" s="192"/>
      <c r="E69" s="108"/>
      <c r="F69" s="108"/>
    </row>
    <row r="70" spans="1:6" ht="22.5">
      <c r="A70" s="81" t="s">
        <v>132</v>
      </c>
      <c r="B70" s="74">
        <v>225</v>
      </c>
      <c r="C70" s="74"/>
      <c r="D70" s="192">
        <v>218459</v>
      </c>
      <c r="E70" s="108">
        <v>66356</v>
      </c>
      <c r="F70" s="108">
        <v>284815</v>
      </c>
    </row>
    <row r="71" spans="1:6" s="174" customFormat="1" ht="22.5">
      <c r="A71" s="81" t="s">
        <v>133</v>
      </c>
      <c r="B71" s="82"/>
      <c r="C71" s="82">
        <v>4</v>
      </c>
      <c r="D71" s="192">
        <v>80800</v>
      </c>
      <c r="E71" s="108">
        <v>32700</v>
      </c>
      <c r="F71" s="108">
        <v>113500</v>
      </c>
    </row>
    <row r="72" spans="1:6" ht="22.5">
      <c r="A72" s="81" t="s">
        <v>134</v>
      </c>
      <c r="B72" s="74"/>
      <c r="C72" s="74">
        <v>5</v>
      </c>
      <c r="D72" s="192"/>
      <c r="E72" s="108"/>
      <c r="F72" s="108"/>
    </row>
    <row r="73" spans="1:6" ht="22.5">
      <c r="A73" s="81" t="s">
        <v>135</v>
      </c>
      <c r="B73" s="74"/>
      <c r="C73" s="74">
        <v>6</v>
      </c>
      <c r="D73" s="192"/>
      <c r="E73" s="108"/>
      <c r="F73" s="108"/>
    </row>
    <row r="74" spans="1:6" ht="12.75">
      <c r="A74" s="77" t="s">
        <v>136</v>
      </c>
      <c r="B74" s="74"/>
      <c r="C74" s="74">
        <v>7</v>
      </c>
      <c r="D74" s="192">
        <v>137659</v>
      </c>
      <c r="E74" s="108">
        <v>33656</v>
      </c>
      <c r="F74" s="108">
        <v>171315</v>
      </c>
    </row>
    <row r="75" spans="1:6" ht="22.5">
      <c r="A75" s="81" t="s">
        <v>170</v>
      </c>
      <c r="B75" s="74"/>
      <c r="C75" s="74">
        <v>8</v>
      </c>
      <c r="D75" s="192"/>
      <c r="E75" s="108"/>
      <c r="F75" s="108"/>
    </row>
    <row r="76" spans="1:6" ht="22.5">
      <c r="A76" s="81" t="s">
        <v>138</v>
      </c>
      <c r="B76" s="74"/>
      <c r="C76" s="74">
        <v>9</v>
      </c>
      <c r="D76" s="192"/>
      <c r="E76" s="108"/>
      <c r="F76" s="108"/>
    </row>
    <row r="77" spans="1:7" ht="12.75">
      <c r="A77" s="77" t="s">
        <v>109</v>
      </c>
      <c r="B77" s="74">
        <v>226</v>
      </c>
      <c r="C77" s="74"/>
      <c r="D77" s="192">
        <v>291249</v>
      </c>
      <c r="E77" s="108">
        <v>392728</v>
      </c>
      <c r="F77" s="108">
        <v>683977</v>
      </c>
      <c r="G77" s="178"/>
    </row>
    <row r="78" spans="1:6" ht="12.75">
      <c r="A78" s="77" t="s">
        <v>110</v>
      </c>
      <c r="B78" s="74"/>
      <c r="C78" s="74"/>
      <c r="D78" s="192"/>
      <c r="E78" s="108">
        <v>0</v>
      </c>
      <c r="F78" s="108">
        <v>0</v>
      </c>
    </row>
    <row r="79" spans="1:6" ht="12.75">
      <c r="A79" s="77" t="s">
        <v>139</v>
      </c>
      <c r="B79" s="74"/>
      <c r="C79" s="74"/>
      <c r="D79" s="192">
        <v>54000</v>
      </c>
      <c r="E79" s="108">
        <v>30000</v>
      </c>
      <c r="F79" s="108">
        <v>84000</v>
      </c>
    </row>
    <row r="80" spans="1:6" ht="12.75">
      <c r="A80" s="77" t="s">
        <v>174</v>
      </c>
      <c r="B80" s="74"/>
      <c r="C80" s="74"/>
      <c r="D80" s="192">
        <v>108000</v>
      </c>
      <c r="E80" s="108">
        <v>60000</v>
      </c>
      <c r="F80" s="108">
        <v>168000</v>
      </c>
    </row>
    <row r="81" spans="1:6" ht="12.75">
      <c r="A81" s="77" t="s">
        <v>175</v>
      </c>
      <c r="B81" s="74"/>
      <c r="C81" s="74"/>
      <c r="D81" s="192">
        <v>102249</v>
      </c>
      <c r="E81" s="108">
        <v>56805</v>
      </c>
      <c r="F81" s="108">
        <v>159054</v>
      </c>
    </row>
    <row r="82" spans="1:6" ht="12.75">
      <c r="A82" s="77" t="s">
        <v>141</v>
      </c>
      <c r="B82" s="74"/>
      <c r="C82" s="74"/>
      <c r="D82" s="192">
        <v>27000</v>
      </c>
      <c r="E82" s="108">
        <v>115000</v>
      </c>
      <c r="F82" s="108">
        <v>142000</v>
      </c>
    </row>
    <row r="83" spans="1:6" ht="33.75">
      <c r="A83" s="81" t="s">
        <v>176</v>
      </c>
      <c r="B83" s="74"/>
      <c r="C83" s="74"/>
      <c r="D83" s="192"/>
      <c r="E83" s="108">
        <v>59199</v>
      </c>
      <c r="F83" s="108">
        <v>59199</v>
      </c>
    </row>
    <row r="84" spans="1:6" ht="12.75">
      <c r="A84" s="81" t="s">
        <v>177</v>
      </c>
      <c r="B84" s="74"/>
      <c r="C84" s="74"/>
      <c r="D84" s="192"/>
      <c r="E84" s="108">
        <v>71724</v>
      </c>
      <c r="F84" s="108">
        <v>71724</v>
      </c>
    </row>
    <row r="85" spans="1:6" ht="12.75">
      <c r="A85" s="90" t="s">
        <v>114</v>
      </c>
      <c r="B85" s="74">
        <v>290</v>
      </c>
      <c r="C85" s="74"/>
      <c r="D85" s="192"/>
      <c r="E85" s="108">
        <v>0</v>
      </c>
      <c r="F85" s="108">
        <v>0</v>
      </c>
    </row>
    <row r="86" spans="1:6" ht="22.5">
      <c r="A86" s="90" t="s">
        <v>115</v>
      </c>
      <c r="B86" s="74">
        <v>300</v>
      </c>
      <c r="C86" s="74"/>
      <c r="D86" s="192">
        <v>704040</v>
      </c>
      <c r="E86" s="108">
        <v>949893</v>
      </c>
      <c r="F86" s="108">
        <v>1653933</v>
      </c>
    </row>
    <row r="87" spans="1:6" ht="22.5">
      <c r="A87" s="90" t="s">
        <v>116</v>
      </c>
      <c r="B87" s="74">
        <v>310</v>
      </c>
      <c r="C87" s="74"/>
      <c r="D87" s="192"/>
      <c r="E87" s="108"/>
      <c r="F87" s="108"/>
    </row>
    <row r="88" spans="1:6" ht="22.5">
      <c r="A88" s="90" t="s">
        <v>117</v>
      </c>
      <c r="B88" s="74">
        <v>310</v>
      </c>
      <c r="C88" s="74"/>
      <c r="D88" s="192"/>
      <c r="E88" s="108"/>
      <c r="F88" s="108"/>
    </row>
    <row r="89" spans="1:6" ht="22.5">
      <c r="A89" s="90" t="s">
        <v>118</v>
      </c>
      <c r="B89" s="74">
        <v>320</v>
      </c>
      <c r="C89" s="74"/>
      <c r="D89" s="192"/>
      <c r="E89" s="108"/>
      <c r="F89" s="108"/>
    </row>
    <row r="90" spans="1:6" ht="22.5">
      <c r="A90" s="90" t="s">
        <v>119</v>
      </c>
      <c r="B90" s="74">
        <v>340</v>
      </c>
      <c r="C90" s="74"/>
      <c r="D90" s="192">
        <v>704040</v>
      </c>
      <c r="E90" s="108">
        <v>949893</v>
      </c>
      <c r="F90" s="108">
        <v>1653933</v>
      </c>
    </row>
    <row r="91" spans="1:6" ht="12.75">
      <c r="A91" s="90" t="s">
        <v>142</v>
      </c>
      <c r="B91" s="74"/>
      <c r="C91" s="117">
        <v>1</v>
      </c>
      <c r="D91" s="192"/>
      <c r="E91" s="108"/>
      <c r="F91" s="108"/>
    </row>
    <row r="92" spans="1:6" ht="22.5">
      <c r="A92" s="90" t="s">
        <v>120</v>
      </c>
      <c r="B92" s="74"/>
      <c r="C92" s="74">
        <v>2</v>
      </c>
      <c r="D92" s="192"/>
      <c r="E92" s="108"/>
      <c r="F92" s="108"/>
    </row>
    <row r="93" spans="1:6" ht="12.75">
      <c r="A93" s="90" t="s">
        <v>121</v>
      </c>
      <c r="B93" s="74"/>
      <c r="C93" s="74">
        <v>5</v>
      </c>
      <c r="D93" s="192"/>
      <c r="E93" s="108">
        <v>699453</v>
      </c>
      <c r="F93" s="108">
        <v>699453</v>
      </c>
    </row>
    <row r="94" spans="1:6" ht="12.75">
      <c r="A94" s="90" t="s">
        <v>143</v>
      </c>
      <c r="B94" s="74"/>
      <c r="C94" s="74">
        <v>3</v>
      </c>
      <c r="D94" s="192">
        <v>473040</v>
      </c>
      <c r="E94" s="108">
        <v>181440</v>
      </c>
      <c r="F94" s="108">
        <v>654480</v>
      </c>
    </row>
    <row r="95" spans="1:6" ht="12.75">
      <c r="A95" s="90" t="s">
        <v>123</v>
      </c>
      <c r="B95" s="74"/>
      <c r="C95" s="74">
        <v>4</v>
      </c>
      <c r="D95" s="192">
        <v>231000</v>
      </c>
      <c r="E95" s="108">
        <v>69000</v>
      </c>
      <c r="F95" s="108">
        <v>300000</v>
      </c>
    </row>
    <row r="96" spans="1:6" ht="12.75">
      <c r="A96" s="90" t="s">
        <v>124</v>
      </c>
      <c r="B96" s="74">
        <v>800</v>
      </c>
      <c r="C96" s="74"/>
      <c r="D96" s="75">
        <v>35767474.17</v>
      </c>
      <c r="E96" s="108">
        <v>14621901.89</v>
      </c>
      <c r="F96" s="108">
        <v>50389376.06</v>
      </c>
    </row>
    <row r="97" spans="1:6" ht="12.75">
      <c r="A97" s="90" t="s">
        <v>114</v>
      </c>
      <c r="B97" s="74">
        <v>290</v>
      </c>
      <c r="C97" s="74"/>
      <c r="D97" s="192">
        <v>488570</v>
      </c>
      <c r="E97" s="108">
        <v>273600</v>
      </c>
      <c r="F97" s="108">
        <v>762170</v>
      </c>
    </row>
    <row r="98" spans="1:6" s="64" customFormat="1" ht="11.25">
      <c r="A98" s="81" t="s">
        <v>144</v>
      </c>
      <c r="B98" s="118"/>
      <c r="C98" s="118"/>
      <c r="D98" s="115">
        <v>139438860.958588</v>
      </c>
      <c r="E98" s="115">
        <v>64045363.308019996</v>
      </c>
      <c r="F98" s="115">
        <v>203484224.266608</v>
      </c>
    </row>
    <row r="99" ht="12.75">
      <c r="F99" s="193"/>
    </row>
  </sheetData>
  <mergeCells count="4">
    <mergeCell ref="D37:F37"/>
    <mergeCell ref="D38:F38"/>
    <mergeCell ref="D39:F39"/>
    <mergeCell ref="A1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C64" sqref="C64"/>
    </sheetView>
  </sheetViews>
  <sheetFormatPr defaultColWidth="9.140625" defaultRowHeight="12.75"/>
  <cols>
    <col min="1" max="1" width="30.421875" style="174" customWidth="1"/>
    <col min="2" max="2" width="11.28125" style="173" customWidth="1"/>
    <col min="3" max="3" width="6.57421875" style="173" customWidth="1"/>
    <col min="4" max="4" width="15.8515625" style="173" customWidth="1"/>
    <col min="5" max="5" width="14.57421875" style="203" customWidth="1"/>
    <col min="6" max="6" width="15.28125" style="173" customWidth="1"/>
    <col min="7" max="7" width="16.00390625" style="173" customWidth="1"/>
    <col min="8" max="8" width="9.140625" style="173" customWidth="1"/>
    <col min="9" max="9" width="16.57421875" style="173" bestFit="1" customWidth="1"/>
    <col min="10" max="10" width="15.57421875" style="173" bestFit="1" customWidth="1"/>
    <col min="11" max="16384" width="9.140625" style="173" customWidth="1"/>
  </cols>
  <sheetData>
    <row r="1" spans="1:7" s="194" customFormat="1" ht="12.75">
      <c r="A1" s="260" t="s">
        <v>189</v>
      </c>
      <c r="B1" s="260"/>
      <c r="C1" s="260"/>
      <c r="D1" s="260"/>
      <c r="E1" s="260"/>
      <c r="F1" s="260"/>
      <c r="G1" s="260"/>
    </row>
    <row r="2" spans="1:7" s="194" customFormat="1" ht="12.75">
      <c r="A2" s="260"/>
      <c r="B2" s="260"/>
      <c r="C2" s="260"/>
      <c r="D2" s="260"/>
      <c r="E2" s="260"/>
      <c r="F2" s="260"/>
      <c r="G2" s="260"/>
    </row>
    <row r="3" spans="1:7" ht="12.75">
      <c r="A3" s="195"/>
      <c r="B3" s="32"/>
      <c r="C3" s="32"/>
      <c r="D3" s="264" t="s">
        <v>184</v>
      </c>
      <c r="E3" s="266" t="s">
        <v>185</v>
      </c>
      <c r="F3" s="264" t="s">
        <v>186</v>
      </c>
      <c r="G3" s="261" t="s">
        <v>94</v>
      </c>
    </row>
    <row r="4" spans="1:7" ht="85.5" customHeight="1">
      <c r="A4" s="146" t="s">
        <v>91</v>
      </c>
      <c r="B4" s="147" t="s">
        <v>92</v>
      </c>
      <c r="C4" s="147" t="s">
        <v>93</v>
      </c>
      <c r="D4" s="265"/>
      <c r="E4" s="267"/>
      <c r="F4" s="265"/>
      <c r="G4" s="231"/>
    </row>
    <row r="5" spans="1:7" ht="12" customHeight="1">
      <c r="A5" s="82">
        <v>1</v>
      </c>
      <c r="B5" s="74">
        <v>2</v>
      </c>
      <c r="C5" s="74">
        <v>3</v>
      </c>
      <c r="D5" s="176"/>
      <c r="E5" s="196"/>
      <c r="F5" s="176"/>
      <c r="G5" s="75"/>
    </row>
    <row r="6" spans="1:7" ht="24" customHeight="1">
      <c r="A6" s="197" t="s">
        <v>95</v>
      </c>
      <c r="B6" s="74"/>
      <c r="C6" s="74"/>
      <c r="D6" s="176"/>
      <c r="E6" s="196"/>
      <c r="F6" s="176"/>
      <c r="G6" s="75"/>
    </row>
    <row r="7" spans="1:9" ht="12.75">
      <c r="A7" s="77" t="s">
        <v>96</v>
      </c>
      <c r="B7" s="74">
        <v>200</v>
      </c>
      <c r="C7" s="74"/>
      <c r="D7" s="78">
        <v>44033108.094391525</v>
      </c>
      <c r="E7" s="78">
        <v>10861756.779119646</v>
      </c>
      <c r="F7" s="78">
        <v>9692005.718330823</v>
      </c>
      <c r="G7" s="78">
        <v>64586870.591841996</v>
      </c>
      <c r="I7" s="178"/>
    </row>
    <row r="8" spans="1:7" ht="22.5" customHeight="1">
      <c r="A8" s="81" t="s">
        <v>97</v>
      </c>
      <c r="B8" s="74">
        <v>210</v>
      </c>
      <c r="C8" s="74"/>
      <c r="D8" s="79">
        <v>43365384.094391525</v>
      </c>
      <c r="E8" s="110">
        <v>10705031.779119646</v>
      </c>
      <c r="F8" s="79">
        <v>9579879.718330823</v>
      </c>
      <c r="G8" s="75">
        <v>63650295.591841996</v>
      </c>
    </row>
    <row r="9" spans="1:9" ht="12.75">
      <c r="A9" s="77" t="s">
        <v>98</v>
      </c>
      <c r="B9" s="74">
        <v>211</v>
      </c>
      <c r="C9" s="74"/>
      <c r="D9" s="79">
        <v>33079404.066352937</v>
      </c>
      <c r="E9" s="110">
        <v>8177443.762764705</v>
      </c>
      <c r="F9" s="79">
        <v>7314346.941882353</v>
      </c>
      <c r="G9" s="75">
        <v>48571194.771</v>
      </c>
      <c r="I9" s="198"/>
    </row>
    <row r="10" spans="1:7" ht="12.75">
      <c r="A10" s="77" t="s">
        <v>99</v>
      </c>
      <c r="B10" s="74">
        <v>212</v>
      </c>
      <c r="C10" s="74"/>
      <c r="D10" s="79">
        <v>296000</v>
      </c>
      <c r="E10" s="110">
        <v>58000</v>
      </c>
      <c r="F10" s="79">
        <v>56600</v>
      </c>
      <c r="G10" s="75">
        <v>410600</v>
      </c>
    </row>
    <row r="11" spans="1:7" ht="22.5">
      <c r="A11" s="81" t="s">
        <v>100</v>
      </c>
      <c r="B11" s="74"/>
      <c r="C11" s="74">
        <v>8</v>
      </c>
      <c r="D11" s="79">
        <v>0</v>
      </c>
      <c r="E11" s="110">
        <v>0</v>
      </c>
      <c r="F11" s="79">
        <v>0</v>
      </c>
      <c r="G11" s="75">
        <v>0</v>
      </c>
    </row>
    <row r="12" spans="1:7" ht="22.5">
      <c r="A12" s="81" t="s">
        <v>101</v>
      </c>
      <c r="B12" s="74"/>
      <c r="C12" s="74">
        <v>4</v>
      </c>
      <c r="D12" s="79">
        <v>56000</v>
      </c>
      <c r="E12" s="110">
        <v>11200</v>
      </c>
      <c r="F12" s="79">
        <v>9800</v>
      </c>
      <c r="G12" s="75">
        <v>77000</v>
      </c>
    </row>
    <row r="13" spans="1:7" ht="22.5">
      <c r="A13" s="81" t="s">
        <v>102</v>
      </c>
      <c r="B13" s="74"/>
      <c r="C13" s="74">
        <v>5</v>
      </c>
      <c r="D13" s="79">
        <v>240000</v>
      </c>
      <c r="E13" s="110">
        <v>46800</v>
      </c>
      <c r="F13" s="79">
        <v>46800</v>
      </c>
      <c r="G13" s="75">
        <v>333600</v>
      </c>
    </row>
    <row r="14" spans="1:7" ht="22.5" hidden="1">
      <c r="A14" s="81" t="s">
        <v>103</v>
      </c>
      <c r="B14" s="74"/>
      <c r="C14" s="74">
        <v>36</v>
      </c>
      <c r="D14" s="79">
        <v>0</v>
      </c>
      <c r="E14" s="110">
        <v>0</v>
      </c>
      <c r="F14" s="79">
        <v>0</v>
      </c>
      <c r="G14" s="75">
        <v>0</v>
      </c>
    </row>
    <row r="15" spans="1:9" ht="22.5">
      <c r="A15" s="81" t="s">
        <v>104</v>
      </c>
      <c r="B15" s="74">
        <v>213</v>
      </c>
      <c r="C15" s="74"/>
      <c r="D15" s="79">
        <v>9989980.028038587</v>
      </c>
      <c r="E15" s="110">
        <v>2469588.016354941</v>
      </c>
      <c r="F15" s="79">
        <v>2208932.7764484705</v>
      </c>
      <c r="G15" s="75">
        <v>14668500.820841998</v>
      </c>
      <c r="I15" s="198"/>
    </row>
    <row r="16" spans="1:7" ht="12.75">
      <c r="A16" s="77" t="s">
        <v>105</v>
      </c>
      <c r="B16" s="74">
        <v>220</v>
      </c>
      <c r="C16" s="74"/>
      <c r="D16" s="79">
        <v>667724</v>
      </c>
      <c r="E16" s="110">
        <v>156725</v>
      </c>
      <c r="F16" s="79">
        <v>112126</v>
      </c>
      <c r="G16" s="75">
        <v>936575</v>
      </c>
    </row>
    <row r="17" spans="1:13" ht="12.75">
      <c r="A17" s="77" t="s">
        <v>106</v>
      </c>
      <c r="B17" s="74">
        <v>221</v>
      </c>
      <c r="C17" s="74"/>
      <c r="D17" s="79">
        <v>0</v>
      </c>
      <c r="E17" s="110">
        <v>0</v>
      </c>
      <c r="F17" s="79">
        <v>0</v>
      </c>
      <c r="G17" s="75">
        <v>0</v>
      </c>
      <c r="L17" s="64"/>
      <c r="M17" s="64"/>
    </row>
    <row r="18" spans="1:13" ht="12.75">
      <c r="A18" s="77" t="s">
        <v>107</v>
      </c>
      <c r="B18" s="74">
        <v>222</v>
      </c>
      <c r="C18" s="74"/>
      <c r="D18" s="79">
        <v>64000</v>
      </c>
      <c r="E18" s="110">
        <v>12800</v>
      </c>
      <c r="F18" s="79">
        <v>11200</v>
      </c>
      <c r="G18" s="75">
        <v>88000</v>
      </c>
      <c r="L18" s="64"/>
      <c r="M18" s="64"/>
    </row>
    <row r="19" spans="1:13" ht="12.75">
      <c r="A19" s="77" t="s">
        <v>108</v>
      </c>
      <c r="B19" s="74">
        <v>223</v>
      </c>
      <c r="C19" s="74"/>
      <c r="D19" s="79">
        <v>0</v>
      </c>
      <c r="E19" s="110">
        <v>0</v>
      </c>
      <c r="F19" s="79">
        <v>0</v>
      </c>
      <c r="G19" s="75">
        <v>0</v>
      </c>
      <c r="L19" s="64"/>
      <c r="M19" s="64"/>
    </row>
    <row r="20" spans="1:13" ht="12.75">
      <c r="A20" s="77" t="s">
        <v>109</v>
      </c>
      <c r="B20" s="74">
        <v>226</v>
      </c>
      <c r="C20" s="74"/>
      <c r="D20" s="79">
        <v>603724</v>
      </c>
      <c r="E20" s="110">
        <v>143925</v>
      </c>
      <c r="F20" s="79">
        <v>100926</v>
      </c>
      <c r="G20" s="75">
        <v>848575</v>
      </c>
      <c r="L20" s="64"/>
      <c r="M20" s="64"/>
    </row>
    <row r="21" spans="1:13" ht="12.75">
      <c r="A21" s="77" t="s">
        <v>110</v>
      </c>
      <c r="B21" s="74"/>
      <c r="C21" s="74"/>
      <c r="D21" s="79">
        <v>0</v>
      </c>
      <c r="E21" s="110">
        <v>0</v>
      </c>
      <c r="F21" s="79">
        <v>0</v>
      </c>
      <c r="G21" s="75">
        <v>0</v>
      </c>
      <c r="L21" s="64"/>
      <c r="M21" s="64"/>
    </row>
    <row r="22" spans="1:13" ht="12.75">
      <c r="A22" s="77" t="s">
        <v>111</v>
      </c>
      <c r="B22" s="74"/>
      <c r="C22" s="74"/>
      <c r="D22" s="79">
        <v>203724</v>
      </c>
      <c r="E22" s="110">
        <v>39925</v>
      </c>
      <c r="F22" s="79">
        <v>39926</v>
      </c>
      <c r="G22" s="75">
        <v>283575</v>
      </c>
      <c r="L22" s="64"/>
      <c r="M22" s="64"/>
    </row>
    <row r="23" spans="1:13" ht="12.75">
      <c r="A23" s="77" t="s">
        <v>112</v>
      </c>
      <c r="B23" s="74"/>
      <c r="C23" s="74"/>
      <c r="D23" s="79">
        <v>120000</v>
      </c>
      <c r="E23" s="110">
        <v>48000</v>
      </c>
      <c r="F23" s="79">
        <v>12000</v>
      </c>
      <c r="G23" s="75">
        <v>180000</v>
      </c>
      <c r="L23" s="64"/>
      <c r="M23" s="64"/>
    </row>
    <row r="24" spans="1:13" ht="12.75">
      <c r="A24" s="77" t="s">
        <v>113</v>
      </c>
      <c r="B24" s="74"/>
      <c r="C24" s="74"/>
      <c r="D24" s="79">
        <v>280000</v>
      </c>
      <c r="E24" s="110">
        <v>56000</v>
      </c>
      <c r="F24" s="79">
        <v>49000</v>
      </c>
      <c r="G24" s="75">
        <v>385000</v>
      </c>
      <c r="L24" s="64"/>
      <c r="M24" s="64"/>
    </row>
    <row r="25" spans="1:13" ht="12.75">
      <c r="A25" s="81" t="s">
        <v>114</v>
      </c>
      <c r="B25" s="74">
        <v>290</v>
      </c>
      <c r="C25" s="74"/>
      <c r="D25" s="79">
        <v>0</v>
      </c>
      <c r="E25" s="110">
        <v>0</v>
      </c>
      <c r="F25" s="79">
        <v>0</v>
      </c>
      <c r="G25" s="75">
        <v>0</v>
      </c>
      <c r="L25" s="64"/>
      <c r="M25" s="64"/>
    </row>
    <row r="26" spans="1:13" ht="21.75" customHeight="1">
      <c r="A26" s="81" t="s">
        <v>115</v>
      </c>
      <c r="B26" s="74">
        <v>300</v>
      </c>
      <c r="C26" s="74"/>
      <c r="D26" s="79">
        <v>938999.52</v>
      </c>
      <c r="E26" s="110">
        <v>273999.9</v>
      </c>
      <c r="F26" s="79">
        <v>148833.28</v>
      </c>
      <c r="G26" s="75">
        <v>1361832.7</v>
      </c>
      <c r="L26" s="64"/>
      <c r="M26" s="64"/>
    </row>
    <row r="27" spans="1:13" ht="21.75" customHeight="1">
      <c r="A27" s="81" t="s">
        <v>116</v>
      </c>
      <c r="B27" s="74">
        <v>310</v>
      </c>
      <c r="C27" s="74"/>
      <c r="D27" s="79">
        <v>0</v>
      </c>
      <c r="E27" s="110">
        <v>0</v>
      </c>
      <c r="F27" s="79">
        <v>0</v>
      </c>
      <c r="G27" s="75">
        <v>0</v>
      </c>
      <c r="L27" s="64"/>
      <c r="M27" s="64"/>
    </row>
    <row r="28" spans="1:13" ht="12.75">
      <c r="A28" s="81" t="s">
        <v>117</v>
      </c>
      <c r="B28" s="74">
        <v>310</v>
      </c>
      <c r="C28" s="74"/>
      <c r="D28" s="79">
        <v>0</v>
      </c>
      <c r="E28" s="110">
        <v>0</v>
      </c>
      <c r="F28" s="79">
        <v>0</v>
      </c>
      <c r="G28" s="75">
        <v>0</v>
      </c>
      <c r="L28" s="64"/>
      <c r="M28" s="64"/>
    </row>
    <row r="29" spans="1:13" ht="22.5">
      <c r="A29" s="81" t="s">
        <v>118</v>
      </c>
      <c r="B29" s="74">
        <v>320</v>
      </c>
      <c r="C29" s="74"/>
      <c r="D29" s="79">
        <v>0</v>
      </c>
      <c r="E29" s="110">
        <v>0</v>
      </c>
      <c r="F29" s="79">
        <v>0</v>
      </c>
      <c r="G29" s="75">
        <v>0</v>
      </c>
      <c r="L29" s="64"/>
      <c r="M29" s="64"/>
    </row>
    <row r="30" spans="1:13" ht="22.5">
      <c r="A30" s="81" t="s">
        <v>119</v>
      </c>
      <c r="B30" s="74">
        <v>340</v>
      </c>
      <c r="C30" s="74"/>
      <c r="D30" s="79">
        <v>938999.52</v>
      </c>
      <c r="E30" s="110">
        <v>273999.9</v>
      </c>
      <c r="F30" s="79">
        <v>148833.28</v>
      </c>
      <c r="G30" s="75">
        <v>1361832.7</v>
      </c>
      <c r="L30" s="64"/>
      <c r="M30" s="64"/>
    </row>
    <row r="31" spans="1:13" ht="12.75">
      <c r="A31" s="81" t="s">
        <v>178</v>
      </c>
      <c r="B31" s="74"/>
      <c r="C31" s="117">
        <v>1</v>
      </c>
      <c r="D31" s="79">
        <v>405000</v>
      </c>
      <c r="E31" s="110">
        <v>76500</v>
      </c>
      <c r="F31" s="79">
        <v>94500</v>
      </c>
      <c r="G31" s="75">
        <v>576000</v>
      </c>
      <c r="L31" s="64"/>
      <c r="M31" s="64"/>
    </row>
    <row r="32" spans="1:13" ht="22.5">
      <c r="A32" s="81" t="s">
        <v>120</v>
      </c>
      <c r="B32" s="74"/>
      <c r="C32" s="74">
        <v>2</v>
      </c>
      <c r="D32" s="79">
        <v>83999.52</v>
      </c>
      <c r="E32" s="110">
        <v>17499.9</v>
      </c>
      <c r="F32" s="79">
        <v>9333.28</v>
      </c>
      <c r="G32" s="75">
        <v>110832.7</v>
      </c>
      <c r="L32" s="64"/>
      <c r="M32" s="64"/>
    </row>
    <row r="33" spans="1:13" ht="12.75">
      <c r="A33" s="81" t="s">
        <v>121</v>
      </c>
      <c r="B33" s="74"/>
      <c r="C33" s="74">
        <v>5</v>
      </c>
      <c r="D33" s="79">
        <v>0</v>
      </c>
      <c r="E33" s="110">
        <v>0</v>
      </c>
      <c r="F33" s="79">
        <v>0</v>
      </c>
      <c r="G33" s="75">
        <v>0</v>
      </c>
      <c r="L33" s="64"/>
      <c r="M33" s="64"/>
    </row>
    <row r="34" spans="1:13" s="183" customFormat="1" ht="20.25" customHeight="1">
      <c r="A34" s="199" t="s">
        <v>122</v>
      </c>
      <c r="B34" s="181"/>
      <c r="C34" s="181">
        <v>3</v>
      </c>
      <c r="D34" s="79">
        <v>450000</v>
      </c>
      <c r="E34" s="110">
        <v>180000</v>
      </c>
      <c r="F34" s="79">
        <v>45000</v>
      </c>
      <c r="G34" s="75">
        <v>675000</v>
      </c>
      <c r="L34" s="182"/>
      <c r="M34" s="182"/>
    </row>
    <row r="35" spans="1:13" ht="14.25" customHeight="1">
      <c r="A35" s="81" t="s">
        <v>123</v>
      </c>
      <c r="B35" s="74"/>
      <c r="C35" s="74">
        <v>4</v>
      </c>
      <c r="D35" s="79">
        <v>0</v>
      </c>
      <c r="E35" s="110">
        <v>0</v>
      </c>
      <c r="F35" s="79">
        <v>0</v>
      </c>
      <c r="G35" s="75">
        <v>0</v>
      </c>
      <c r="L35" s="64"/>
      <c r="M35" s="64"/>
    </row>
    <row r="36" spans="1:13" ht="12.75">
      <c r="A36" s="81" t="s">
        <v>124</v>
      </c>
      <c r="B36" s="74">
        <v>800</v>
      </c>
      <c r="C36" s="74"/>
      <c r="D36" s="75">
        <v>44972107.61439153</v>
      </c>
      <c r="E36" s="75">
        <v>11135756.679119647</v>
      </c>
      <c r="F36" s="75">
        <v>9840838.998330822</v>
      </c>
      <c r="G36" s="75">
        <v>65948703.291842</v>
      </c>
      <c r="I36" s="198"/>
      <c r="L36" s="64"/>
      <c r="M36" s="64"/>
    </row>
    <row r="37" spans="1:13" ht="12.75">
      <c r="A37" s="81"/>
      <c r="B37" s="74"/>
      <c r="C37" s="74"/>
      <c r="D37" s="79"/>
      <c r="E37" s="110"/>
      <c r="F37" s="79"/>
      <c r="G37" s="75">
        <v>0</v>
      </c>
      <c r="L37" s="64"/>
      <c r="M37" s="64"/>
    </row>
    <row r="38" spans="1:13" ht="36" customHeight="1">
      <c r="A38" s="81" t="s">
        <v>125</v>
      </c>
      <c r="B38" s="189"/>
      <c r="C38" s="189"/>
      <c r="D38" s="148"/>
      <c r="E38" s="196"/>
      <c r="F38" s="58"/>
      <c r="G38" s="75">
        <v>0</v>
      </c>
      <c r="L38" s="64"/>
      <c r="M38" s="64"/>
    </row>
    <row r="39" spans="1:13" ht="12.75" hidden="1">
      <c r="A39" s="82">
        <v>1</v>
      </c>
      <c r="B39" s="74">
        <v>2</v>
      </c>
      <c r="C39" s="74">
        <v>3</v>
      </c>
      <c r="D39" s="176"/>
      <c r="E39" s="196"/>
      <c r="F39" s="58"/>
      <c r="G39" s="75">
        <v>0</v>
      </c>
      <c r="L39" s="64"/>
      <c r="M39" s="64"/>
    </row>
    <row r="40" spans="1:13" ht="12.75">
      <c r="A40" s="77" t="s">
        <v>96</v>
      </c>
      <c r="B40" s="74">
        <v>200</v>
      </c>
      <c r="C40" s="74"/>
      <c r="D40" s="79">
        <v>47290997.983877204</v>
      </c>
      <c r="E40" s="110">
        <v>13862392.143340588</v>
      </c>
      <c r="F40" s="79">
        <v>6045628.031797528</v>
      </c>
      <c r="G40" s="75">
        <v>67199018.15901533</v>
      </c>
      <c r="L40" s="64"/>
      <c r="M40" s="64"/>
    </row>
    <row r="41" spans="1:7" ht="22.5">
      <c r="A41" s="81" t="s">
        <v>97</v>
      </c>
      <c r="B41" s="74">
        <v>210</v>
      </c>
      <c r="C41" s="74"/>
      <c r="D41" s="79">
        <v>46844072.983877204</v>
      </c>
      <c r="E41" s="110">
        <v>13742383.143340588</v>
      </c>
      <c r="F41" s="79">
        <v>5999502.031797528</v>
      </c>
      <c r="G41" s="75">
        <v>66585958.15901532</v>
      </c>
    </row>
    <row r="42" spans="1:9" ht="12.75">
      <c r="A42" s="77" t="s">
        <v>98</v>
      </c>
      <c r="B42" s="74">
        <v>211</v>
      </c>
      <c r="C42" s="74"/>
      <c r="D42" s="79">
        <v>35954587.54522059</v>
      </c>
      <c r="E42" s="110">
        <v>10546530.832058825</v>
      </c>
      <c r="F42" s="79">
        <v>4605608.319352941</v>
      </c>
      <c r="G42" s="75">
        <v>51106726.696632355</v>
      </c>
      <c r="I42" s="198"/>
    </row>
    <row r="43" spans="1:7" ht="12.75">
      <c r="A43" s="77" t="s">
        <v>99</v>
      </c>
      <c r="B43" s="74">
        <v>212</v>
      </c>
      <c r="C43" s="74"/>
      <c r="D43" s="200">
        <v>31200</v>
      </c>
      <c r="E43" s="110">
        <v>10800</v>
      </c>
      <c r="F43" s="79">
        <v>3000</v>
      </c>
      <c r="G43" s="75">
        <v>45000</v>
      </c>
    </row>
    <row r="44" spans="1:7" ht="22.5">
      <c r="A44" s="81" t="s">
        <v>100</v>
      </c>
      <c r="B44" s="74"/>
      <c r="C44" s="74">
        <v>8</v>
      </c>
      <c r="D44" s="79">
        <v>0</v>
      </c>
      <c r="E44" s="110">
        <v>0</v>
      </c>
      <c r="F44" s="79">
        <v>0</v>
      </c>
      <c r="G44" s="75">
        <v>0</v>
      </c>
    </row>
    <row r="45" spans="1:7" ht="22.5">
      <c r="A45" s="81" t="s">
        <v>101</v>
      </c>
      <c r="B45" s="74"/>
      <c r="C45" s="74">
        <v>4</v>
      </c>
      <c r="D45" s="79">
        <v>6000</v>
      </c>
      <c r="E45" s="110">
        <v>2400</v>
      </c>
      <c r="F45" s="79">
        <v>600</v>
      </c>
      <c r="G45" s="75">
        <v>9000</v>
      </c>
    </row>
    <row r="46" spans="1:7" ht="22.5">
      <c r="A46" s="81" t="s">
        <v>102</v>
      </c>
      <c r="B46" s="74"/>
      <c r="C46" s="74">
        <v>5</v>
      </c>
      <c r="D46" s="79">
        <v>25200</v>
      </c>
      <c r="E46" s="110">
        <v>8400</v>
      </c>
      <c r="F46" s="79">
        <v>2400</v>
      </c>
      <c r="G46" s="75">
        <v>36000</v>
      </c>
    </row>
    <row r="47" spans="1:9" ht="22.5">
      <c r="A47" s="81" t="s">
        <v>104</v>
      </c>
      <c r="B47" s="74">
        <v>213</v>
      </c>
      <c r="C47" s="74"/>
      <c r="D47" s="79">
        <v>10858285.438656617</v>
      </c>
      <c r="E47" s="110">
        <v>3185052.3112817644</v>
      </c>
      <c r="F47" s="79">
        <v>1390893.712444588</v>
      </c>
      <c r="G47" s="75">
        <v>15434231.462382969</v>
      </c>
      <c r="I47" s="198"/>
    </row>
    <row r="48" spans="1:7" ht="12.75">
      <c r="A48" s="77" t="s">
        <v>112</v>
      </c>
      <c r="B48" s="74"/>
      <c r="C48" s="74"/>
      <c r="D48" s="79">
        <v>0</v>
      </c>
      <c r="E48" s="110">
        <v>0</v>
      </c>
      <c r="F48" s="79">
        <v>0</v>
      </c>
      <c r="G48" s="75">
        <v>0</v>
      </c>
    </row>
    <row r="49" spans="1:10" ht="12.75">
      <c r="A49" s="77" t="s">
        <v>105</v>
      </c>
      <c r="B49" s="74">
        <v>220</v>
      </c>
      <c r="C49" s="74"/>
      <c r="D49" s="79">
        <v>446925</v>
      </c>
      <c r="E49" s="110">
        <v>120009</v>
      </c>
      <c r="F49" s="79">
        <v>46126</v>
      </c>
      <c r="G49" s="75">
        <v>613060</v>
      </c>
      <c r="I49" s="203"/>
      <c r="J49" s="198"/>
    </row>
    <row r="50" spans="1:9" ht="12.75">
      <c r="A50" s="77" t="s">
        <v>107</v>
      </c>
      <c r="B50" s="74">
        <v>222</v>
      </c>
      <c r="C50" s="74"/>
      <c r="D50" s="79">
        <v>32000</v>
      </c>
      <c r="E50" s="110">
        <v>12800</v>
      </c>
      <c r="F50" s="79">
        <v>3200</v>
      </c>
      <c r="G50" s="75">
        <v>48000</v>
      </c>
      <c r="I50" s="198"/>
    </row>
    <row r="51" spans="1:7" ht="12.75">
      <c r="A51" s="77" t="s">
        <v>113</v>
      </c>
      <c r="B51" s="74">
        <v>226</v>
      </c>
      <c r="C51" s="74"/>
      <c r="D51" s="79">
        <v>30000</v>
      </c>
      <c r="E51" s="110">
        <v>12000</v>
      </c>
      <c r="F51" s="79">
        <v>3000</v>
      </c>
      <c r="G51" s="75">
        <v>45000</v>
      </c>
    </row>
    <row r="52" spans="1:7" ht="12.75">
      <c r="A52" s="77" t="s">
        <v>111</v>
      </c>
      <c r="B52" s="74">
        <v>226</v>
      </c>
      <c r="C52" s="74"/>
      <c r="D52" s="79">
        <v>384925</v>
      </c>
      <c r="E52" s="110">
        <v>95209</v>
      </c>
      <c r="F52" s="79">
        <v>39926</v>
      </c>
      <c r="G52" s="75">
        <v>520060</v>
      </c>
    </row>
    <row r="53" spans="1:10" ht="12.75">
      <c r="A53" s="81" t="s">
        <v>126</v>
      </c>
      <c r="B53" s="74"/>
      <c r="C53" s="74"/>
      <c r="D53" s="79">
        <v>47290997.983877204</v>
      </c>
      <c r="E53" s="110">
        <v>13862392.143340588</v>
      </c>
      <c r="F53" s="79">
        <v>6045628.031797528</v>
      </c>
      <c r="G53" s="75">
        <v>67199018.15901533</v>
      </c>
      <c r="I53" s="198"/>
      <c r="J53" s="198"/>
    </row>
    <row r="54" spans="1:7" ht="12.75">
      <c r="A54" s="104"/>
      <c r="B54" s="99"/>
      <c r="C54" s="99"/>
      <c r="D54" s="204"/>
      <c r="E54" s="205"/>
      <c r="F54" s="204"/>
      <c r="G54" s="101"/>
    </row>
    <row r="55" spans="1:7" ht="12.75">
      <c r="A55" s="102"/>
      <c r="B55" s="99"/>
      <c r="C55" s="99"/>
      <c r="D55" s="204"/>
      <c r="E55" s="205"/>
      <c r="F55" s="204"/>
      <c r="G55" s="101"/>
    </row>
    <row r="56" spans="1:7" ht="12.75">
      <c r="A56" s="81"/>
      <c r="B56" s="74"/>
      <c r="C56" s="74"/>
      <c r="D56" s="78"/>
      <c r="E56" s="75"/>
      <c r="F56" s="176"/>
      <c r="G56" s="261" t="s">
        <v>94</v>
      </c>
    </row>
    <row r="57" spans="1:7" ht="12.75">
      <c r="A57" s="263" t="s">
        <v>127</v>
      </c>
      <c r="B57" s="74"/>
      <c r="C57" s="74"/>
      <c r="D57" s="148" t="s">
        <v>0</v>
      </c>
      <c r="E57" s="196" t="s">
        <v>0</v>
      </c>
      <c r="F57" s="148" t="s">
        <v>0</v>
      </c>
      <c r="G57" s="231"/>
    </row>
    <row r="58" spans="1:7" ht="0.75" customHeight="1">
      <c r="A58" s="263"/>
      <c r="B58" s="74"/>
      <c r="C58" s="74"/>
      <c r="D58" s="176"/>
      <c r="E58" s="196"/>
      <c r="F58" s="176"/>
      <c r="G58" s="206"/>
    </row>
    <row r="59" spans="1:7" ht="12.75">
      <c r="A59" s="77" t="s">
        <v>96</v>
      </c>
      <c r="B59" s="74">
        <v>200</v>
      </c>
      <c r="C59" s="74"/>
      <c r="D59" s="108">
        <v>30166928.055999998</v>
      </c>
      <c r="E59" s="108">
        <v>9154349.45</v>
      </c>
      <c r="F59" s="108">
        <v>3143195.668</v>
      </c>
      <c r="G59" s="207">
        <v>42464473.173999995</v>
      </c>
    </row>
    <row r="60" spans="1:7" ht="13.5" customHeight="1">
      <c r="A60" s="81"/>
      <c r="B60" s="74"/>
      <c r="C60" s="74"/>
      <c r="D60" s="192">
        <v>0</v>
      </c>
      <c r="E60" s="110">
        <v>0</v>
      </c>
      <c r="F60" s="192"/>
      <c r="G60" s="111">
        <v>0</v>
      </c>
    </row>
    <row r="61" spans="1:7" ht="12.75">
      <c r="A61" s="77" t="s">
        <v>105</v>
      </c>
      <c r="B61" s="74">
        <v>220</v>
      </c>
      <c r="C61" s="74"/>
      <c r="D61" s="192">
        <v>30166928.055999998</v>
      </c>
      <c r="E61" s="110">
        <v>9154349.45</v>
      </c>
      <c r="F61" s="192">
        <v>3143195.668</v>
      </c>
      <c r="G61" s="111">
        <v>42464473.173999995</v>
      </c>
    </row>
    <row r="62" spans="1:7" ht="12.75">
      <c r="A62" s="77" t="s">
        <v>106</v>
      </c>
      <c r="B62" s="74">
        <v>221</v>
      </c>
      <c r="C62" s="74"/>
      <c r="D62" s="192">
        <v>87329.79599999999</v>
      </c>
      <c r="E62" s="110">
        <v>34141.54</v>
      </c>
      <c r="F62" s="192">
        <v>9333.088</v>
      </c>
      <c r="G62" s="111">
        <v>130804.42399999998</v>
      </c>
    </row>
    <row r="63" spans="1:7" ht="12.75">
      <c r="A63" s="77" t="s">
        <v>108</v>
      </c>
      <c r="B63" s="74">
        <v>223</v>
      </c>
      <c r="C63" s="74"/>
      <c r="D63" s="192">
        <v>29322064.739999995</v>
      </c>
      <c r="E63" s="110">
        <v>8764675.61</v>
      </c>
      <c r="F63" s="192">
        <v>3046729.22</v>
      </c>
      <c r="G63" s="111">
        <v>41133469.56999999</v>
      </c>
    </row>
    <row r="64" spans="1:7" ht="22.5">
      <c r="A64" s="81" t="s">
        <v>128</v>
      </c>
      <c r="B64" s="74"/>
      <c r="C64" s="74">
        <v>3</v>
      </c>
      <c r="D64" s="192">
        <v>24325161.57</v>
      </c>
      <c r="E64" s="110">
        <v>7592786.4</v>
      </c>
      <c r="F64" s="192">
        <v>2533591.03</v>
      </c>
      <c r="G64" s="111">
        <v>34451539</v>
      </c>
    </row>
    <row r="65" spans="1:7" ht="12.75">
      <c r="A65" s="81" t="s">
        <v>129</v>
      </c>
      <c r="B65" s="74"/>
      <c r="C65" s="74">
        <v>1</v>
      </c>
      <c r="D65" s="192">
        <v>3551922.76</v>
      </c>
      <c r="E65" s="110">
        <v>912187.3</v>
      </c>
      <c r="F65" s="192">
        <v>389961.62</v>
      </c>
      <c r="G65" s="111">
        <v>4854071.68</v>
      </c>
    </row>
    <row r="66" spans="1:7" ht="22.5">
      <c r="A66" s="81" t="s">
        <v>130</v>
      </c>
      <c r="B66" s="74"/>
      <c r="C66" s="74">
        <v>2</v>
      </c>
      <c r="D66" s="192">
        <v>1444980.41</v>
      </c>
      <c r="E66" s="110">
        <v>259701.91</v>
      </c>
      <c r="F66" s="192">
        <v>123176.57</v>
      </c>
      <c r="G66" s="111">
        <v>1827858.89</v>
      </c>
    </row>
    <row r="67" spans="1:7" ht="22.5">
      <c r="A67" s="81" t="s">
        <v>131</v>
      </c>
      <c r="B67" s="74">
        <v>224</v>
      </c>
      <c r="C67" s="74"/>
      <c r="D67" s="192"/>
      <c r="E67" s="110">
        <v>0</v>
      </c>
      <c r="F67" s="192">
        <v>0</v>
      </c>
      <c r="G67" s="111">
        <v>0</v>
      </c>
    </row>
    <row r="68" spans="1:7" ht="22.5">
      <c r="A68" s="81" t="s">
        <v>132</v>
      </c>
      <c r="B68" s="74">
        <v>225</v>
      </c>
      <c r="C68" s="74"/>
      <c r="D68" s="192">
        <v>276723.52</v>
      </c>
      <c r="E68" s="110">
        <v>81299.3</v>
      </c>
      <c r="F68" s="192">
        <v>30022.36</v>
      </c>
      <c r="G68" s="111">
        <v>388045.18</v>
      </c>
    </row>
    <row r="69" spans="1:7" ht="22.5">
      <c r="A69" s="81" t="s">
        <v>147</v>
      </c>
      <c r="B69" s="74"/>
      <c r="C69" s="74">
        <v>4</v>
      </c>
      <c r="D69" s="192">
        <v>86150</v>
      </c>
      <c r="E69" s="110">
        <v>27350</v>
      </c>
      <c r="F69" s="192">
        <v>10350</v>
      </c>
      <c r="G69" s="111">
        <v>123850</v>
      </c>
    </row>
    <row r="70" spans="1:7" ht="22.5">
      <c r="A70" s="81" t="s">
        <v>134</v>
      </c>
      <c r="B70" s="74"/>
      <c r="C70" s="74">
        <v>5</v>
      </c>
      <c r="D70" s="192"/>
      <c r="E70" s="110">
        <v>0</v>
      </c>
      <c r="F70" s="192"/>
      <c r="G70" s="111">
        <v>0</v>
      </c>
    </row>
    <row r="71" spans="1:7" ht="22.5">
      <c r="A71" s="81" t="s">
        <v>135</v>
      </c>
      <c r="B71" s="74"/>
      <c r="C71" s="74">
        <v>6</v>
      </c>
      <c r="D71" s="192"/>
      <c r="E71" s="110">
        <v>0</v>
      </c>
      <c r="F71" s="192"/>
      <c r="G71" s="111">
        <v>0</v>
      </c>
    </row>
    <row r="72" spans="1:7" ht="12.75">
      <c r="A72" s="77" t="s">
        <v>136</v>
      </c>
      <c r="B72" s="74"/>
      <c r="C72" s="74">
        <v>7</v>
      </c>
      <c r="D72" s="192">
        <v>104973.52</v>
      </c>
      <c r="E72" s="110">
        <v>21639.3</v>
      </c>
      <c r="F72" s="192">
        <v>10692.36</v>
      </c>
      <c r="G72" s="111">
        <v>137305.18</v>
      </c>
    </row>
    <row r="73" spans="1:7" ht="22.5">
      <c r="A73" s="81" t="s">
        <v>170</v>
      </c>
      <c r="B73" s="74"/>
      <c r="C73" s="74">
        <v>8</v>
      </c>
      <c r="D73" s="192">
        <v>85600</v>
      </c>
      <c r="E73" s="110">
        <v>32310</v>
      </c>
      <c r="F73" s="192">
        <v>8980</v>
      </c>
      <c r="G73" s="111">
        <v>126890</v>
      </c>
    </row>
    <row r="74" spans="1:7" ht="22.5">
      <c r="A74" s="81" t="s">
        <v>138</v>
      </c>
      <c r="B74" s="74"/>
      <c r="C74" s="74">
        <v>9</v>
      </c>
      <c r="D74" s="192"/>
      <c r="E74" s="110">
        <v>0</v>
      </c>
      <c r="F74" s="192"/>
      <c r="G74" s="111">
        <v>0</v>
      </c>
    </row>
    <row r="75" spans="1:7" ht="12.75">
      <c r="A75" s="77" t="s">
        <v>109</v>
      </c>
      <c r="B75" s="74">
        <v>226</v>
      </c>
      <c r="C75" s="74"/>
      <c r="D75" s="192">
        <v>480810</v>
      </c>
      <c r="E75" s="110">
        <v>274233</v>
      </c>
      <c r="F75" s="192">
        <v>57111</v>
      </c>
      <c r="G75" s="111">
        <v>812154</v>
      </c>
    </row>
    <row r="76" spans="1:7" ht="12.75">
      <c r="A76" s="77" t="s">
        <v>110</v>
      </c>
      <c r="B76" s="74"/>
      <c r="C76" s="74"/>
      <c r="D76" s="192"/>
      <c r="E76" s="110">
        <v>0</v>
      </c>
      <c r="F76" s="192"/>
      <c r="G76" s="111">
        <v>0</v>
      </c>
    </row>
    <row r="77" spans="1:7" ht="12.75">
      <c r="A77" s="77" t="s">
        <v>139</v>
      </c>
      <c r="B77" s="74"/>
      <c r="C77" s="74"/>
      <c r="D77" s="192">
        <v>202200</v>
      </c>
      <c r="E77" s="110">
        <v>57150</v>
      </c>
      <c r="F77" s="192">
        <v>29250</v>
      </c>
      <c r="G77" s="111">
        <v>288600</v>
      </c>
    </row>
    <row r="78" spans="1:7" ht="12.75">
      <c r="A78" s="77" t="s">
        <v>174</v>
      </c>
      <c r="B78" s="74"/>
      <c r="C78" s="74"/>
      <c r="D78" s="192">
        <v>165000</v>
      </c>
      <c r="E78" s="110">
        <v>66000</v>
      </c>
      <c r="F78" s="192">
        <v>16500</v>
      </c>
      <c r="G78" s="111">
        <v>247500</v>
      </c>
    </row>
    <row r="79" spans="1:7" ht="12.75">
      <c r="A79" s="77" t="s">
        <v>175</v>
      </c>
      <c r="B79" s="74"/>
      <c r="C79" s="74"/>
      <c r="D79" s="192">
        <v>113610</v>
      </c>
      <c r="E79" s="110">
        <v>49083</v>
      </c>
      <c r="F79" s="192">
        <v>11361</v>
      </c>
      <c r="G79" s="111">
        <v>174054</v>
      </c>
    </row>
    <row r="80" spans="1:7" ht="12.75">
      <c r="A80" s="77" t="s">
        <v>141</v>
      </c>
      <c r="B80" s="74"/>
      <c r="C80" s="74"/>
      <c r="D80" s="192"/>
      <c r="E80" s="110">
        <v>102000</v>
      </c>
      <c r="F80" s="192"/>
      <c r="G80" s="111">
        <v>102000</v>
      </c>
    </row>
    <row r="81" spans="1:7" ht="12.75">
      <c r="A81" s="81" t="s">
        <v>114</v>
      </c>
      <c r="B81" s="74">
        <v>290</v>
      </c>
      <c r="C81" s="74"/>
      <c r="D81" s="192"/>
      <c r="E81" s="110">
        <v>0</v>
      </c>
      <c r="F81" s="192"/>
      <c r="G81" s="111">
        <v>0</v>
      </c>
    </row>
    <row r="82" spans="1:7" ht="12.75">
      <c r="A82" s="81" t="s">
        <v>115</v>
      </c>
      <c r="B82" s="74">
        <v>300</v>
      </c>
      <c r="C82" s="74"/>
      <c r="D82" s="192">
        <v>855048</v>
      </c>
      <c r="E82" s="110">
        <v>187448</v>
      </c>
      <c r="F82" s="192">
        <v>92616</v>
      </c>
      <c r="G82" s="111">
        <v>1135112</v>
      </c>
    </row>
    <row r="83" spans="1:7" ht="22.5">
      <c r="A83" s="81" t="s">
        <v>116</v>
      </c>
      <c r="B83" s="74">
        <v>310</v>
      </c>
      <c r="C83" s="74"/>
      <c r="D83" s="192"/>
      <c r="E83" s="110">
        <v>0</v>
      </c>
      <c r="F83" s="192"/>
      <c r="G83" s="111">
        <v>0</v>
      </c>
    </row>
    <row r="84" spans="1:7" ht="12.75">
      <c r="A84" s="81" t="s">
        <v>117</v>
      </c>
      <c r="B84" s="74">
        <v>310</v>
      </c>
      <c r="C84" s="74"/>
      <c r="D84" s="192"/>
      <c r="E84" s="110">
        <v>0</v>
      </c>
      <c r="F84" s="192"/>
      <c r="G84" s="111">
        <v>0</v>
      </c>
    </row>
    <row r="85" spans="1:7" ht="22.5">
      <c r="A85" s="81" t="s">
        <v>118</v>
      </c>
      <c r="B85" s="74">
        <v>320</v>
      </c>
      <c r="C85" s="74"/>
      <c r="D85" s="192"/>
      <c r="E85" s="110">
        <v>0</v>
      </c>
      <c r="F85" s="192"/>
      <c r="G85" s="111">
        <v>0</v>
      </c>
    </row>
    <row r="86" spans="1:7" ht="22.5">
      <c r="A86" s="81" t="s">
        <v>119</v>
      </c>
      <c r="B86" s="74">
        <v>340</v>
      </c>
      <c r="C86" s="74"/>
      <c r="D86" s="192">
        <v>855048</v>
      </c>
      <c r="E86" s="110">
        <v>187448</v>
      </c>
      <c r="F86" s="192">
        <v>92616</v>
      </c>
      <c r="G86" s="111">
        <v>1135112</v>
      </c>
    </row>
    <row r="87" spans="1:7" ht="12.75">
      <c r="A87" s="81" t="s">
        <v>142</v>
      </c>
      <c r="B87" s="74"/>
      <c r="C87" s="117">
        <v>1</v>
      </c>
      <c r="D87" s="192"/>
      <c r="E87" s="110">
        <v>0</v>
      </c>
      <c r="F87" s="192"/>
      <c r="G87" s="111">
        <v>0</v>
      </c>
    </row>
    <row r="88" spans="1:7" ht="22.5">
      <c r="A88" s="81" t="s">
        <v>120</v>
      </c>
      <c r="B88" s="74"/>
      <c r="C88" s="74">
        <v>2</v>
      </c>
      <c r="D88" s="192"/>
      <c r="E88" s="110">
        <v>0</v>
      </c>
      <c r="F88" s="192"/>
      <c r="G88" s="111">
        <v>0</v>
      </c>
    </row>
    <row r="89" spans="1:7" ht="12.75">
      <c r="A89" s="81" t="s">
        <v>121</v>
      </c>
      <c r="B89" s="74"/>
      <c r="C89" s="74">
        <v>5</v>
      </c>
      <c r="D89" s="192"/>
      <c r="E89" s="110">
        <v>0</v>
      </c>
      <c r="F89" s="192"/>
      <c r="G89" s="111">
        <v>0</v>
      </c>
    </row>
    <row r="90" spans="1:7" ht="12.75">
      <c r="A90" s="81" t="s">
        <v>143</v>
      </c>
      <c r="B90" s="74"/>
      <c r="C90" s="74">
        <v>3</v>
      </c>
      <c r="D90" s="192">
        <v>606048</v>
      </c>
      <c r="E90" s="110">
        <v>133448</v>
      </c>
      <c r="F90" s="192">
        <v>65616</v>
      </c>
      <c r="G90" s="111">
        <v>805112</v>
      </c>
    </row>
    <row r="91" spans="1:7" ht="12.75">
      <c r="A91" s="81" t="s">
        <v>123</v>
      </c>
      <c r="B91" s="74"/>
      <c r="C91" s="74">
        <v>4</v>
      </c>
      <c r="D91" s="192">
        <v>249000</v>
      </c>
      <c r="E91" s="110">
        <v>54000</v>
      </c>
      <c r="F91" s="192">
        <v>27000</v>
      </c>
      <c r="G91" s="111">
        <v>330000</v>
      </c>
    </row>
    <row r="92" spans="1:7" ht="12.75">
      <c r="A92" s="81" t="s">
        <v>124</v>
      </c>
      <c r="B92" s="74">
        <v>800</v>
      </c>
      <c r="C92" s="74"/>
      <c r="D92" s="75">
        <v>31021976.055999998</v>
      </c>
      <c r="E92" s="78">
        <v>9341797.45</v>
      </c>
      <c r="F92" s="75">
        <v>3235811.668</v>
      </c>
      <c r="G92" s="75">
        <v>43599585.173999995</v>
      </c>
    </row>
    <row r="93" spans="1:7" ht="12.75">
      <c r="A93" s="81" t="s">
        <v>114</v>
      </c>
      <c r="B93" s="74">
        <v>290</v>
      </c>
      <c r="C93" s="74"/>
      <c r="D93" s="192">
        <v>735644</v>
      </c>
      <c r="E93" s="110">
        <v>261030</v>
      </c>
      <c r="F93" s="192">
        <v>55010</v>
      </c>
      <c r="G93" s="111">
        <v>1051684</v>
      </c>
    </row>
    <row r="94" spans="1:7" s="132" customFormat="1" ht="11.25">
      <c r="A94" s="208" t="s">
        <v>144</v>
      </c>
      <c r="B94" s="209"/>
      <c r="C94" s="209"/>
      <c r="D94" s="210">
        <v>124020725.65426874</v>
      </c>
      <c r="E94" s="210">
        <v>34600976.27246024</v>
      </c>
      <c r="F94" s="210">
        <v>19177288.69812835</v>
      </c>
      <c r="G94" s="210">
        <v>177798990.6248573</v>
      </c>
    </row>
    <row r="95" ht="12.75">
      <c r="G95" s="211"/>
    </row>
  </sheetData>
  <mergeCells count="7">
    <mergeCell ref="A57:A58"/>
    <mergeCell ref="A1:G2"/>
    <mergeCell ref="G56:G57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G4" sqref="G4"/>
    </sheetView>
  </sheetViews>
  <sheetFormatPr defaultColWidth="9.140625" defaultRowHeight="12.75"/>
  <cols>
    <col min="1" max="1" width="33.421875" style="0" customWidth="1"/>
    <col min="2" max="2" width="12.421875" style="0" customWidth="1"/>
    <col min="3" max="3" width="11.140625" style="0" customWidth="1"/>
    <col min="4" max="4" width="10.57421875" style="0" customWidth="1"/>
    <col min="5" max="5" width="16.28125" style="212" customWidth="1"/>
    <col min="6" max="6" width="11.57421875" style="0" bestFit="1" customWidth="1"/>
  </cols>
  <sheetData>
    <row r="1" spans="1:5" ht="54.75" customHeight="1">
      <c r="A1" s="63" t="s">
        <v>190</v>
      </c>
      <c r="B1" s="63"/>
      <c r="C1" s="63"/>
      <c r="D1" s="63"/>
      <c r="E1" s="63"/>
    </row>
    <row r="3" spans="1:4" ht="12.75">
      <c r="A3" s="3"/>
      <c r="B3" s="3"/>
      <c r="C3" s="3"/>
      <c r="D3" s="3"/>
    </row>
    <row r="4" spans="1:5" ht="124.5" customHeight="1">
      <c r="A4" s="146" t="s">
        <v>91</v>
      </c>
      <c r="B4" s="147" t="s">
        <v>149</v>
      </c>
      <c r="C4" s="147" t="s">
        <v>92</v>
      </c>
      <c r="D4" s="147" t="s">
        <v>93</v>
      </c>
      <c r="E4" s="111" t="s">
        <v>0</v>
      </c>
    </row>
    <row r="5" spans="1:5" ht="12.75">
      <c r="A5" s="74">
        <v>1</v>
      </c>
      <c r="B5" s="74">
        <v>2</v>
      </c>
      <c r="C5" s="74">
        <v>3</v>
      </c>
      <c r="D5" s="74">
        <v>4</v>
      </c>
      <c r="E5" s="114">
        <v>20</v>
      </c>
    </row>
    <row r="6" spans="1:5" ht="24" customHeight="1">
      <c r="A6" s="149" t="s">
        <v>95</v>
      </c>
      <c r="B6" s="74"/>
      <c r="C6" s="74"/>
      <c r="D6" s="74"/>
      <c r="E6" s="114"/>
    </row>
    <row r="7" spans="1:5" ht="12.75">
      <c r="A7" s="77" t="s">
        <v>96</v>
      </c>
      <c r="B7" s="150" t="s">
        <v>150</v>
      </c>
      <c r="C7" s="74">
        <v>200</v>
      </c>
      <c r="D7" s="74"/>
      <c r="E7" s="114">
        <v>18090592.15196</v>
      </c>
    </row>
    <row r="8" spans="1:5" ht="22.5" customHeight="1">
      <c r="A8" s="81" t="s">
        <v>97</v>
      </c>
      <c r="B8" s="150" t="s">
        <v>151</v>
      </c>
      <c r="C8" s="74">
        <v>210</v>
      </c>
      <c r="D8" s="74"/>
      <c r="E8" s="114">
        <v>17754073.62996</v>
      </c>
    </row>
    <row r="9" spans="1:5" ht="12.75">
      <c r="A9" s="77" t="s">
        <v>98</v>
      </c>
      <c r="B9" s="150" t="s">
        <v>152</v>
      </c>
      <c r="C9" s="74">
        <v>211</v>
      </c>
      <c r="D9" s="74"/>
      <c r="E9" s="114">
        <v>13528627.98</v>
      </c>
    </row>
    <row r="10" spans="1:5" ht="12.75">
      <c r="A10" s="77" t="s">
        <v>99</v>
      </c>
      <c r="B10" s="150" t="s">
        <v>153</v>
      </c>
      <c r="C10" s="74">
        <v>212</v>
      </c>
      <c r="D10" s="74"/>
      <c r="E10" s="114">
        <v>139800</v>
      </c>
    </row>
    <row r="11" spans="1:5" ht="22.5">
      <c r="A11" s="81" t="s">
        <v>100</v>
      </c>
      <c r="B11" s="150"/>
      <c r="C11" s="74"/>
      <c r="D11" s="74">
        <v>38</v>
      </c>
      <c r="E11" s="114"/>
    </row>
    <row r="12" spans="1:5" ht="12.75">
      <c r="A12" s="81" t="s">
        <v>101</v>
      </c>
      <c r="B12" s="150"/>
      <c r="C12" s="74"/>
      <c r="D12" s="74">
        <v>34</v>
      </c>
      <c r="E12" s="114">
        <v>29400</v>
      </c>
    </row>
    <row r="13" spans="1:5" ht="22.5">
      <c r="A13" s="81" t="s">
        <v>102</v>
      </c>
      <c r="B13" s="150"/>
      <c r="C13" s="74"/>
      <c r="D13" s="74">
        <v>35</v>
      </c>
      <c r="E13" s="114">
        <v>110400</v>
      </c>
    </row>
    <row r="14" spans="1:5" ht="22.5">
      <c r="A14" s="81" t="s">
        <v>103</v>
      </c>
      <c r="B14" s="150"/>
      <c r="C14" s="74"/>
      <c r="D14" s="74">
        <v>36</v>
      </c>
      <c r="E14" s="114"/>
    </row>
    <row r="15" spans="1:5" ht="12.75">
      <c r="A15" s="81" t="s">
        <v>104</v>
      </c>
      <c r="B15" s="150" t="s">
        <v>154</v>
      </c>
      <c r="C15" s="74">
        <v>213</v>
      </c>
      <c r="D15" s="74"/>
      <c r="E15" s="114">
        <v>4085645.64996</v>
      </c>
    </row>
    <row r="16" spans="1:5" ht="12.75">
      <c r="A16" s="77" t="s">
        <v>105</v>
      </c>
      <c r="B16" s="150" t="s">
        <v>155</v>
      </c>
      <c r="C16" s="74">
        <v>220</v>
      </c>
      <c r="D16" s="74"/>
      <c r="E16" s="114">
        <v>336518.522</v>
      </c>
    </row>
    <row r="17" spans="1:14" ht="12.75">
      <c r="A17" s="77" t="s">
        <v>106</v>
      </c>
      <c r="B17" s="150" t="s">
        <v>156</v>
      </c>
      <c r="C17" s="74">
        <v>221</v>
      </c>
      <c r="D17" s="74"/>
      <c r="E17" s="114">
        <v>0</v>
      </c>
      <c r="F17" s="64"/>
      <c r="G17" s="64"/>
      <c r="H17" s="64"/>
      <c r="I17" s="64"/>
      <c r="J17" s="64"/>
      <c r="K17" s="64"/>
      <c r="L17" s="64"/>
      <c r="M17" s="64"/>
      <c r="N17" s="64"/>
    </row>
    <row r="18" spans="1:14" ht="12.75">
      <c r="A18" s="77" t="s">
        <v>107</v>
      </c>
      <c r="B18" s="150" t="s">
        <v>157</v>
      </c>
      <c r="C18" s="74">
        <v>222</v>
      </c>
      <c r="D18" s="74"/>
      <c r="E18" s="114">
        <v>33600</v>
      </c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2.75">
      <c r="A19" s="77" t="s">
        <v>109</v>
      </c>
      <c r="B19" s="150" t="s">
        <v>158</v>
      </c>
      <c r="C19" s="74">
        <v>226</v>
      </c>
      <c r="D19" s="74"/>
      <c r="E19" s="114">
        <v>302918.522</v>
      </c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2.75">
      <c r="A20" s="77" t="s">
        <v>110</v>
      </c>
      <c r="B20" s="150"/>
      <c r="C20" s="74"/>
      <c r="D20" s="74"/>
      <c r="E20" s="114"/>
      <c r="F20" s="64"/>
      <c r="G20" s="64"/>
      <c r="H20" s="64"/>
      <c r="I20" s="64"/>
      <c r="J20" s="64"/>
      <c r="K20" s="64"/>
      <c r="L20" s="64"/>
      <c r="M20" s="64"/>
      <c r="N20" s="64"/>
    </row>
    <row r="21" spans="1:14" ht="12.75">
      <c r="A21" s="77" t="s">
        <v>111</v>
      </c>
      <c r="B21" s="150"/>
      <c r="C21" s="74"/>
      <c r="D21" s="74"/>
      <c r="E21" s="114">
        <v>112918.522</v>
      </c>
      <c r="F21" s="64"/>
      <c r="G21" s="64"/>
      <c r="H21" s="64"/>
      <c r="I21" s="64"/>
      <c r="J21" s="64"/>
      <c r="K21" s="64"/>
      <c r="L21" s="64"/>
      <c r="M21" s="64"/>
      <c r="N21" s="64"/>
    </row>
    <row r="22" spans="1:14" ht="12.75">
      <c r="A22" s="77" t="s">
        <v>112</v>
      </c>
      <c r="B22" s="150"/>
      <c r="C22" s="74"/>
      <c r="D22" s="74"/>
      <c r="E22" s="114">
        <v>43000</v>
      </c>
      <c r="F22" s="64"/>
      <c r="G22" s="64"/>
      <c r="H22" s="64"/>
      <c r="I22" s="64"/>
      <c r="J22" s="64"/>
      <c r="K22" s="64"/>
      <c r="L22" s="64"/>
      <c r="M22" s="64"/>
      <c r="N22" s="64"/>
    </row>
    <row r="23" spans="1:14" ht="12.75">
      <c r="A23" s="77" t="s">
        <v>113</v>
      </c>
      <c r="B23" s="150"/>
      <c r="C23" s="74"/>
      <c r="D23" s="74"/>
      <c r="E23" s="114">
        <v>147000</v>
      </c>
      <c r="F23" s="64"/>
      <c r="G23" s="64"/>
      <c r="H23" s="64"/>
      <c r="I23" s="64"/>
      <c r="J23" s="64"/>
      <c r="K23" s="64"/>
      <c r="L23" s="64"/>
      <c r="M23" s="64"/>
      <c r="N23" s="64"/>
    </row>
    <row r="24" spans="1:14" s="238" customFormat="1" ht="12.75">
      <c r="A24" s="180"/>
      <c r="B24" s="237"/>
      <c r="C24" s="181"/>
      <c r="D24" s="181"/>
      <c r="E24" s="114"/>
      <c r="F24" s="182"/>
      <c r="G24" s="182"/>
      <c r="H24" s="182"/>
      <c r="I24" s="182"/>
      <c r="J24" s="182"/>
      <c r="K24" s="182"/>
      <c r="L24" s="182"/>
      <c r="M24" s="182"/>
      <c r="N24" s="182"/>
    </row>
    <row r="25" spans="1:14" s="89" customFormat="1" ht="12.75">
      <c r="A25" s="81" t="s">
        <v>114</v>
      </c>
      <c r="B25" s="239" t="s">
        <v>160</v>
      </c>
      <c r="C25" s="82">
        <v>290</v>
      </c>
      <c r="D25" s="82"/>
      <c r="E25" s="114">
        <v>0</v>
      </c>
      <c r="F25" s="83"/>
      <c r="G25" s="83"/>
      <c r="H25" s="83"/>
      <c r="I25" s="83"/>
      <c r="J25" s="83"/>
      <c r="K25" s="83"/>
      <c r="L25" s="83"/>
      <c r="M25" s="83"/>
      <c r="N25" s="83"/>
    </row>
    <row r="26" spans="1:14" s="89" customFormat="1" ht="15" customHeight="1">
      <c r="A26" s="81" t="s">
        <v>115</v>
      </c>
      <c r="B26" s="239" t="s">
        <v>161</v>
      </c>
      <c r="C26" s="82">
        <v>300</v>
      </c>
      <c r="D26" s="82"/>
      <c r="E26" s="114">
        <v>0</v>
      </c>
      <c r="F26" s="83"/>
      <c r="G26" s="83"/>
      <c r="H26" s="83"/>
      <c r="I26" s="83"/>
      <c r="J26" s="83"/>
      <c r="K26" s="83"/>
      <c r="L26" s="83"/>
      <c r="M26" s="83"/>
      <c r="N26" s="83"/>
    </row>
    <row r="27" spans="1:14" s="238" customFormat="1" ht="21.75" customHeight="1">
      <c r="A27" s="199" t="s">
        <v>116</v>
      </c>
      <c r="B27" s="237" t="s">
        <v>162</v>
      </c>
      <c r="C27" s="181">
        <v>310</v>
      </c>
      <c r="D27" s="181"/>
      <c r="E27" s="114"/>
      <c r="F27" s="182"/>
      <c r="G27" s="182"/>
      <c r="H27" s="182"/>
      <c r="I27" s="182"/>
      <c r="J27" s="182"/>
      <c r="K27" s="182"/>
      <c r="L27" s="182"/>
      <c r="M27" s="182"/>
      <c r="N27" s="182"/>
    </row>
    <row r="28" spans="1:14" s="89" customFormat="1" ht="12.75">
      <c r="A28" s="81" t="s">
        <v>117</v>
      </c>
      <c r="B28" s="239" t="s">
        <v>163</v>
      </c>
      <c r="C28" s="82">
        <v>310</v>
      </c>
      <c r="D28" s="82"/>
      <c r="E28" s="114"/>
      <c r="F28" s="83"/>
      <c r="G28" s="83"/>
      <c r="H28" s="83"/>
      <c r="I28" s="83"/>
      <c r="J28" s="83"/>
      <c r="K28" s="83"/>
      <c r="L28" s="83"/>
      <c r="M28" s="83"/>
      <c r="N28" s="83"/>
    </row>
    <row r="29" spans="1:14" ht="22.5">
      <c r="A29" s="90" t="s">
        <v>118</v>
      </c>
      <c r="B29" s="150" t="s">
        <v>164</v>
      </c>
      <c r="C29" s="74">
        <v>320</v>
      </c>
      <c r="D29" s="74"/>
      <c r="E29" s="114"/>
      <c r="F29" s="64"/>
      <c r="G29" s="64"/>
      <c r="H29" s="64"/>
      <c r="I29" s="64"/>
      <c r="J29" s="64"/>
      <c r="K29" s="64"/>
      <c r="L29" s="64"/>
      <c r="M29" s="64"/>
      <c r="N29" s="64"/>
    </row>
    <row r="30" spans="1:14" ht="22.5">
      <c r="A30" s="90" t="s">
        <v>119</v>
      </c>
      <c r="B30" s="150" t="s">
        <v>165</v>
      </c>
      <c r="C30" s="74">
        <v>340</v>
      </c>
      <c r="D30" s="74"/>
      <c r="E30" s="114">
        <v>0</v>
      </c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2.75">
      <c r="A31" s="90" t="s">
        <v>178</v>
      </c>
      <c r="B31" s="150"/>
      <c r="C31" s="74"/>
      <c r="D31" s="117">
        <v>30</v>
      </c>
      <c r="E31" s="114">
        <v>0</v>
      </c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22.5">
      <c r="A32" s="90" t="s">
        <v>120</v>
      </c>
      <c r="B32" s="150"/>
      <c r="C32" s="74"/>
      <c r="D32" s="74">
        <v>31</v>
      </c>
      <c r="E32" s="114">
        <v>0</v>
      </c>
      <c r="F32" s="64"/>
      <c r="G32" s="64"/>
      <c r="H32" s="64"/>
      <c r="I32" s="64"/>
      <c r="J32" s="64"/>
      <c r="K32" s="64"/>
      <c r="L32" s="64"/>
      <c r="M32" s="64"/>
      <c r="N32" s="64"/>
    </row>
    <row r="33" spans="1:14" ht="12.75">
      <c r="A33" s="90" t="s">
        <v>121</v>
      </c>
      <c r="B33" s="150"/>
      <c r="C33" s="74"/>
      <c r="D33" s="74">
        <v>32</v>
      </c>
      <c r="E33" s="114"/>
      <c r="F33" s="64"/>
      <c r="G33" s="64"/>
      <c r="H33" s="64"/>
      <c r="I33" s="64"/>
      <c r="J33" s="64"/>
      <c r="K33" s="64"/>
      <c r="L33" s="64"/>
      <c r="M33" s="64"/>
      <c r="N33" s="64"/>
    </row>
    <row r="34" spans="1:14" ht="21" customHeight="1">
      <c r="A34" s="90" t="s">
        <v>122</v>
      </c>
      <c r="B34" s="150"/>
      <c r="C34" s="74"/>
      <c r="D34" s="74">
        <v>33</v>
      </c>
      <c r="E34" s="114">
        <v>0</v>
      </c>
      <c r="F34" s="64"/>
      <c r="G34" s="64"/>
      <c r="H34" s="64"/>
      <c r="I34" s="64"/>
      <c r="J34" s="64"/>
      <c r="K34" s="64"/>
      <c r="L34" s="64"/>
      <c r="M34" s="64"/>
      <c r="N34" s="64"/>
    </row>
    <row r="35" spans="1:14" ht="14.25" customHeight="1">
      <c r="A35" s="90" t="s">
        <v>123</v>
      </c>
      <c r="B35" s="150"/>
      <c r="C35" s="74"/>
      <c r="D35" s="74">
        <v>23</v>
      </c>
      <c r="E35" s="11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2.75">
      <c r="A36" s="151" t="s">
        <v>124</v>
      </c>
      <c r="B36" s="213"/>
      <c r="C36" s="214">
        <v>800</v>
      </c>
      <c r="D36" s="214"/>
      <c r="E36" s="130">
        <v>18090592.15196</v>
      </c>
      <c r="F36" s="64"/>
      <c r="G36" s="64"/>
      <c r="H36" s="64"/>
      <c r="I36" s="64"/>
      <c r="J36" s="64"/>
      <c r="K36" s="64"/>
      <c r="L36" s="64"/>
      <c r="M36" s="64"/>
      <c r="N36" s="64"/>
    </row>
    <row r="37" spans="1:14" ht="12.75">
      <c r="A37" s="152"/>
      <c r="B37" s="215"/>
      <c r="C37" s="216"/>
      <c r="D37" s="216"/>
      <c r="E37" s="217"/>
      <c r="F37" s="154"/>
      <c r="G37" s="64"/>
      <c r="H37" s="64"/>
      <c r="I37" s="64"/>
      <c r="J37" s="64"/>
      <c r="K37" s="64"/>
      <c r="L37" s="64"/>
      <c r="M37" s="64"/>
      <c r="N37" s="64"/>
    </row>
    <row r="38" spans="1:14" ht="12.75">
      <c r="A38" s="155"/>
      <c r="B38" s="218"/>
      <c r="C38" s="219"/>
      <c r="D38" s="219"/>
      <c r="E38" s="141"/>
      <c r="F38" s="64"/>
      <c r="G38" s="64"/>
      <c r="H38" s="64"/>
      <c r="I38" s="64"/>
      <c r="J38" s="64"/>
      <c r="K38" s="64"/>
      <c r="L38" s="64"/>
      <c r="M38" s="64"/>
      <c r="N38" s="64"/>
    </row>
    <row r="39" spans="1:14" ht="12.75">
      <c r="A39" s="158"/>
      <c r="B39" s="220"/>
      <c r="C39" s="221"/>
      <c r="D39" s="221"/>
      <c r="E39" s="141"/>
      <c r="F39" s="64"/>
      <c r="G39" s="64"/>
      <c r="H39" s="64"/>
      <c r="I39" s="64"/>
      <c r="J39" s="64"/>
      <c r="K39" s="64"/>
      <c r="L39" s="64"/>
      <c r="M39" s="64"/>
      <c r="N39" s="64"/>
    </row>
    <row r="40" spans="1:14" ht="36" customHeight="1">
      <c r="A40" s="151" t="s">
        <v>125</v>
      </c>
      <c r="B40" s="222"/>
      <c r="C40" s="223"/>
      <c r="D40" s="223"/>
      <c r="E40" s="111" t="s">
        <v>0</v>
      </c>
      <c r="F40" s="64"/>
      <c r="G40" s="64"/>
      <c r="H40" s="64"/>
      <c r="I40" s="64"/>
      <c r="J40" s="64"/>
      <c r="K40" s="64"/>
      <c r="L40" s="64"/>
      <c r="M40" s="64"/>
      <c r="N40" s="64"/>
    </row>
    <row r="41" spans="1:14" ht="12.75">
      <c r="A41" s="74">
        <v>1</v>
      </c>
      <c r="B41" s="74">
        <v>2</v>
      </c>
      <c r="C41" s="74">
        <v>3</v>
      </c>
      <c r="D41" s="74">
        <v>4</v>
      </c>
      <c r="E41" s="114">
        <v>20</v>
      </c>
      <c r="F41" s="64"/>
      <c r="G41" s="64"/>
      <c r="H41" s="64"/>
      <c r="I41" s="64"/>
      <c r="J41" s="64"/>
      <c r="K41" s="64"/>
      <c r="L41" s="64"/>
      <c r="M41" s="64"/>
      <c r="N41" s="64"/>
    </row>
    <row r="42" spans="1:14" ht="12.75">
      <c r="A42" s="77" t="s">
        <v>96</v>
      </c>
      <c r="B42" s="150" t="s">
        <v>150</v>
      </c>
      <c r="C42" s="74">
        <v>200</v>
      </c>
      <c r="D42" s="74"/>
      <c r="E42" s="114">
        <v>13121404.26578</v>
      </c>
      <c r="F42" s="64"/>
      <c r="G42" s="64"/>
      <c r="H42" s="64"/>
      <c r="I42" s="64"/>
      <c r="J42" s="64"/>
      <c r="K42" s="64"/>
      <c r="L42" s="64"/>
      <c r="M42" s="64"/>
      <c r="N42" s="64"/>
    </row>
    <row r="43" spans="1:5" ht="22.5">
      <c r="A43" s="81" t="s">
        <v>97</v>
      </c>
      <c r="B43" s="150" t="s">
        <v>151</v>
      </c>
      <c r="C43" s="74">
        <v>210</v>
      </c>
      <c r="D43" s="74"/>
      <c r="E43" s="114">
        <v>12968585.26578</v>
      </c>
    </row>
    <row r="44" spans="1:5" ht="12.75">
      <c r="A44" s="77" t="s">
        <v>98</v>
      </c>
      <c r="B44" s="150" t="s">
        <v>152</v>
      </c>
      <c r="C44" s="74">
        <v>211</v>
      </c>
      <c r="D44" s="74"/>
      <c r="E44" s="114">
        <v>9948529.39</v>
      </c>
    </row>
    <row r="45" spans="1:5" ht="12.75">
      <c r="A45" s="77" t="s">
        <v>99</v>
      </c>
      <c r="B45" s="150" t="s">
        <v>153</v>
      </c>
      <c r="C45" s="74">
        <v>212</v>
      </c>
      <c r="D45" s="74"/>
      <c r="E45" s="114">
        <v>15600</v>
      </c>
    </row>
    <row r="46" spans="1:5" ht="22.5">
      <c r="A46" s="81" t="s">
        <v>100</v>
      </c>
      <c r="B46" s="150"/>
      <c r="C46" s="74"/>
      <c r="D46" s="74">
        <v>38</v>
      </c>
      <c r="E46" s="114"/>
    </row>
    <row r="47" spans="1:5" ht="12.75">
      <c r="A47" s="81" t="s">
        <v>101</v>
      </c>
      <c r="B47" s="150"/>
      <c r="C47" s="74"/>
      <c r="D47" s="74">
        <v>34</v>
      </c>
      <c r="E47" s="114">
        <v>2400</v>
      </c>
    </row>
    <row r="48" spans="1:5" ht="22.5">
      <c r="A48" s="81" t="s">
        <v>102</v>
      </c>
      <c r="B48" s="150"/>
      <c r="C48" s="74"/>
      <c r="D48" s="74">
        <v>35</v>
      </c>
      <c r="E48" s="114">
        <v>13200</v>
      </c>
    </row>
    <row r="49" spans="1:5" ht="12.75">
      <c r="A49" s="81" t="s">
        <v>104</v>
      </c>
      <c r="B49" s="150" t="s">
        <v>154</v>
      </c>
      <c r="C49" s="74">
        <v>213</v>
      </c>
      <c r="D49" s="74"/>
      <c r="E49" s="114">
        <v>3004455.87578</v>
      </c>
    </row>
    <row r="50" spans="1:5" ht="12.75">
      <c r="A50" s="77" t="s">
        <v>107</v>
      </c>
      <c r="B50" s="150" t="s">
        <v>157</v>
      </c>
      <c r="C50" s="74">
        <v>222</v>
      </c>
      <c r="D50" s="74"/>
      <c r="E50" s="114">
        <v>12800</v>
      </c>
    </row>
    <row r="51" spans="1:5" ht="12.75">
      <c r="A51" s="77" t="s">
        <v>113</v>
      </c>
      <c r="B51" s="150"/>
      <c r="C51" s="74">
        <v>226</v>
      </c>
      <c r="D51" s="74"/>
      <c r="E51" s="114">
        <v>12000</v>
      </c>
    </row>
    <row r="52" spans="1:5" ht="12.75">
      <c r="A52" s="77" t="s">
        <v>111</v>
      </c>
      <c r="B52" s="150"/>
      <c r="C52" s="74">
        <v>226</v>
      </c>
      <c r="D52" s="74"/>
      <c r="E52" s="114">
        <v>128019</v>
      </c>
    </row>
    <row r="53" spans="1:5" ht="12.75">
      <c r="A53" s="162" t="s">
        <v>166</v>
      </c>
      <c r="B53" s="213"/>
      <c r="C53" s="214"/>
      <c r="D53" s="214"/>
      <c r="E53" s="130">
        <v>13121404.26578</v>
      </c>
    </row>
    <row r="54" spans="1:5" ht="12.75">
      <c r="A54" s="102"/>
      <c r="B54" s="156"/>
      <c r="C54" s="99"/>
      <c r="D54" s="99"/>
      <c r="E54" s="163"/>
    </row>
    <row r="55" spans="1:5" s="224" customFormat="1" ht="12.75">
      <c r="A55" s="102"/>
      <c r="B55" s="156"/>
      <c r="C55" s="99"/>
      <c r="D55" s="99"/>
      <c r="E55" s="163"/>
    </row>
    <row r="56" spans="1:5" ht="38.25" customHeight="1">
      <c r="A56" s="164" t="s">
        <v>179</v>
      </c>
      <c r="B56" s="147" t="s">
        <v>149</v>
      </c>
      <c r="C56" s="147" t="s">
        <v>92</v>
      </c>
      <c r="D56" s="147" t="s">
        <v>93</v>
      </c>
      <c r="E56" s="111" t="s">
        <v>0</v>
      </c>
    </row>
    <row r="57" spans="1:5" ht="12.75">
      <c r="A57" s="165"/>
      <c r="B57" s="225"/>
      <c r="C57" s="226"/>
      <c r="D57" s="226"/>
      <c r="E57" s="227"/>
    </row>
    <row r="58" spans="1:5" ht="12.75">
      <c r="A58" s="77" t="s">
        <v>96</v>
      </c>
      <c r="B58" s="150" t="s">
        <v>150</v>
      </c>
      <c r="C58" s="74">
        <v>200</v>
      </c>
      <c r="D58" s="74"/>
      <c r="E58" s="114">
        <v>12007909.059999999</v>
      </c>
    </row>
    <row r="59" spans="1:5" ht="22.5">
      <c r="A59" s="81" t="s">
        <v>103</v>
      </c>
      <c r="B59" s="150"/>
      <c r="C59" s="74">
        <v>212</v>
      </c>
      <c r="D59" s="74">
        <v>36</v>
      </c>
      <c r="E59" s="114">
        <v>0</v>
      </c>
    </row>
    <row r="60" spans="1:5" ht="12.75">
      <c r="A60" s="81" t="s">
        <v>101</v>
      </c>
      <c r="B60" s="150"/>
      <c r="C60" s="74"/>
      <c r="D60" s="74">
        <v>34</v>
      </c>
      <c r="E60" s="114"/>
    </row>
    <row r="61" spans="1:5" ht="12.75">
      <c r="A61" s="77" t="s">
        <v>105</v>
      </c>
      <c r="B61" s="150" t="s">
        <v>155</v>
      </c>
      <c r="C61" s="74">
        <v>220</v>
      </c>
      <c r="D61" s="74"/>
      <c r="E61" s="114">
        <v>12007909.059999999</v>
      </c>
    </row>
    <row r="62" spans="1:5" ht="12.75">
      <c r="A62" s="77" t="s">
        <v>106</v>
      </c>
      <c r="B62" s="150" t="s">
        <v>156</v>
      </c>
      <c r="C62" s="74">
        <v>221</v>
      </c>
      <c r="D62" s="74"/>
      <c r="E62" s="114">
        <v>81031.4</v>
      </c>
    </row>
    <row r="63" spans="1:5" ht="12.75">
      <c r="A63" s="77" t="s">
        <v>107</v>
      </c>
      <c r="B63" s="150" t="s">
        <v>157</v>
      </c>
      <c r="C63" s="74">
        <v>222</v>
      </c>
      <c r="D63" s="74"/>
      <c r="E63" s="114">
        <v>0</v>
      </c>
    </row>
    <row r="64" spans="1:5" ht="12.75">
      <c r="A64" s="77" t="s">
        <v>108</v>
      </c>
      <c r="B64" s="150" t="s">
        <v>167</v>
      </c>
      <c r="C64" s="74">
        <v>223</v>
      </c>
      <c r="D64" s="74"/>
      <c r="E64" s="114">
        <v>11766907.079999998</v>
      </c>
    </row>
    <row r="65" spans="1:5" ht="22.5">
      <c r="A65" s="81" t="s">
        <v>128</v>
      </c>
      <c r="B65" s="150"/>
      <c r="C65" s="74"/>
      <c r="D65" s="74">
        <v>20</v>
      </c>
      <c r="E65" s="114">
        <v>10617785.37</v>
      </c>
    </row>
    <row r="66" spans="1:5" ht="12.75">
      <c r="A66" s="81" t="s">
        <v>129</v>
      </c>
      <c r="B66" s="150"/>
      <c r="C66" s="74"/>
      <c r="D66" s="74">
        <v>21</v>
      </c>
      <c r="E66" s="114">
        <v>1011960.92</v>
      </c>
    </row>
    <row r="67" spans="1:6" ht="22.5">
      <c r="A67" s="81" t="s">
        <v>130</v>
      </c>
      <c r="B67" s="150"/>
      <c r="C67" s="74"/>
      <c r="D67" s="74">
        <v>22</v>
      </c>
      <c r="E67" s="114">
        <v>137160.79</v>
      </c>
      <c r="F67" s="169"/>
    </row>
    <row r="68" spans="1:5" ht="22.5">
      <c r="A68" s="81" t="s">
        <v>131</v>
      </c>
      <c r="B68" s="150" t="s">
        <v>168</v>
      </c>
      <c r="C68" s="74">
        <v>224</v>
      </c>
      <c r="D68" s="74"/>
      <c r="E68" s="114"/>
    </row>
    <row r="69" spans="1:5" ht="12.75">
      <c r="A69" s="81" t="s">
        <v>132</v>
      </c>
      <c r="B69" s="150" t="s">
        <v>169</v>
      </c>
      <c r="C69" s="74">
        <v>225</v>
      </c>
      <c r="D69" s="74"/>
      <c r="E69" s="114">
        <v>88570.58</v>
      </c>
    </row>
    <row r="70" spans="1:5" ht="22.5">
      <c r="A70" s="81" t="s">
        <v>147</v>
      </c>
      <c r="B70" s="150"/>
      <c r="C70" s="74"/>
      <c r="D70" s="74">
        <v>24</v>
      </c>
      <c r="E70" s="114">
        <v>37400</v>
      </c>
    </row>
    <row r="71" spans="1:5" ht="22.5">
      <c r="A71" s="81" t="s">
        <v>134</v>
      </c>
      <c r="B71" s="150"/>
      <c r="C71" s="74"/>
      <c r="D71" s="74">
        <v>25</v>
      </c>
      <c r="E71" s="114"/>
    </row>
    <row r="72" spans="1:5" ht="22.5">
      <c r="A72" s="81" t="s">
        <v>135</v>
      </c>
      <c r="B72" s="150"/>
      <c r="C72" s="74"/>
      <c r="D72" s="74">
        <v>26</v>
      </c>
      <c r="E72" s="114"/>
    </row>
    <row r="73" spans="1:5" ht="12.75">
      <c r="A73" s="77" t="s">
        <v>136</v>
      </c>
      <c r="B73" s="150"/>
      <c r="C73" s="74"/>
      <c r="D73" s="74">
        <v>27</v>
      </c>
      <c r="E73" s="114">
        <v>51170.58</v>
      </c>
    </row>
    <row r="74" spans="1:5" ht="12.75">
      <c r="A74" s="81" t="s">
        <v>170</v>
      </c>
      <c r="B74" s="150"/>
      <c r="C74" s="74"/>
      <c r="D74" s="74">
        <v>28</v>
      </c>
      <c r="E74" s="114">
        <v>0</v>
      </c>
    </row>
    <row r="75" spans="1:5" ht="12.75">
      <c r="A75" s="81" t="s">
        <v>138</v>
      </c>
      <c r="B75" s="150"/>
      <c r="C75" s="74"/>
      <c r="D75" s="74">
        <v>29</v>
      </c>
      <c r="E75" s="114"/>
    </row>
    <row r="76" spans="1:6" ht="12.75">
      <c r="A76" s="77" t="s">
        <v>109</v>
      </c>
      <c r="B76" s="150" t="s">
        <v>158</v>
      </c>
      <c r="C76" s="74">
        <v>226</v>
      </c>
      <c r="D76" s="74"/>
      <c r="E76" s="114">
        <v>71400</v>
      </c>
      <c r="F76" s="169"/>
    </row>
    <row r="77" spans="1:5" ht="12.75">
      <c r="A77" s="77" t="s">
        <v>110</v>
      </c>
      <c r="B77" s="150"/>
      <c r="C77" s="74"/>
      <c r="D77" s="74"/>
      <c r="E77" s="114"/>
    </row>
    <row r="78" spans="1:5" ht="12.75">
      <c r="A78" s="77" t="s">
        <v>173</v>
      </c>
      <c r="B78" s="150"/>
      <c r="C78" s="74"/>
      <c r="D78" s="74"/>
      <c r="E78" s="114">
        <v>4000</v>
      </c>
    </row>
    <row r="79" spans="1:5" ht="12.75">
      <c r="A79" s="77" t="s">
        <v>174</v>
      </c>
      <c r="B79" s="150"/>
      <c r="C79" s="74"/>
      <c r="D79" s="74"/>
      <c r="E79" s="114">
        <v>19800</v>
      </c>
    </row>
    <row r="80" spans="1:5" ht="12.75">
      <c r="A80" s="77" t="s">
        <v>175</v>
      </c>
      <c r="B80" s="150"/>
      <c r="C80" s="74"/>
      <c r="D80" s="74"/>
      <c r="E80" s="114">
        <v>47600</v>
      </c>
    </row>
    <row r="81" spans="1:5" ht="12.75">
      <c r="A81" s="90" t="s">
        <v>114</v>
      </c>
      <c r="B81" s="150" t="s">
        <v>160</v>
      </c>
      <c r="C81" s="74">
        <v>290</v>
      </c>
      <c r="D81" s="74"/>
      <c r="E81" s="114"/>
    </row>
    <row r="82" spans="1:5" ht="12.75">
      <c r="A82" s="90" t="s">
        <v>115</v>
      </c>
      <c r="B82" s="150" t="s">
        <v>161</v>
      </c>
      <c r="C82" s="74">
        <v>300</v>
      </c>
      <c r="D82" s="74"/>
      <c r="E82" s="114">
        <v>299080</v>
      </c>
    </row>
    <row r="83" spans="1:5" ht="12.75">
      <c r="A83" s="90" t="s">
        <v>116</v>
      </c>
      <c r="B83" s="150" t="s">
        <v>162</v>
      </c>
      <c r="C83" s="74">
        <v>310</v>
      </c>
      <c r="D83" s="74"/>
      <c r="E83" s="114"/>
    </row>
    <row r="84" spans="1:5" ht="12.75">
      <c r="A84" s="90" t="s">
        <v>117</v>
      </c>
      <c r="B84" s="150" t="s">
        <v>163</v>
      </c>
      <c r="C84" s="74">
        <v>310</v>
      </c>
      <c r="D84" s="74"/>
      <c r="E84" s="114"/>
    </row>
    <row r="85" spans="1:5" ht="22.5">
      <c r="A85" s="90" t="s">
        <v>118</v>
      </c>
      <c r="B85" s="150" t="s">
        <v>164</v>
      </c>
      <c r="C85" s="74">
        <v>320</v>
      </c>
      <c r="D85" s="74"/>
      <c r="E85" s="114"/>
    </row>
    <row r="86" spans="1:5" ht="22.5">
      <c r="A86" s="90" t="s">
        <v>119</v>
      </c>
      <c r="B86" s="150" t="s">
        <v>165</v>
      </c>
      <c r="C86" s="74">
        <v>340</v>
      </c>
      <c r="D86" s="74"/>
      <c r="E86" s="114">
        <v>299080</v>
      </c>
    </row>
    <row r="87" spans="1:5" ht="12.75">
      <c r="A87" s="90" t="s">
        <v>142</v>
      </c>
      <c r="B87" s="150"/>
      <c r="C87" s="74"/>
      <c r="D87" s="117">
        <v>30</v>
      </c>
      <c r="E87" s="114"/>
    </row>
    <row r="88" spans="1:5" ht="22.5">
      <c r="A88" s="90" t="s">
        <v>120</v>
      </c>
      <c r="B88" s="150"/>
      <c r="C88" s="74"/>
      <c r="D88" s="74">
        <v>31</v>
      </c>
      <c r="E88" s="114">
        <v>0</v>
      </c>
    </row>
    <row r="89" spans="1:5" ht="12.75">
      <c r="A89" s="90" t="s">
        <v>121</v>
      </c>
      <c r="B89" s="150"/>
      <c r="C89" s="74"/>
      <c r="D89" s="74">
        <v>32</v>
      </c>
      <c r="E89" s="114">
        <v>20000</v>
      </c>
    </row>
    <row r="90" spans="1:5" ht="12.75">
      <c r="A90" s="90" t="s">
        <v>143</v>
      </c>
      <c r="B90" s="150"/>
      <c r="C90" s="74"/>
      <c r="D90" s="74">
        <v>33</v>
      </c>
      <c r="E90" s="114">
        <v>159080</v>
      </c>
    </row>
    <row r="91" spans="1:5" ht="12.75">
      <c r="A91" s="90" t="s">
        <v>123</v>
      </c>
      <c r="B91" s="150"/>
      <c r="C91" s="74"/>
      <c r="D91" s="74">
        <v>23</v>
      </c>
      <c r="E91" s="114">
        <v>120000</v>
      </c>
    </row>
    <row r="92" spans="1:5" ht="12.75">
      <c r="A92" s="90" t="s">
        <v>124</v>
      </c>
      <c r="B92" s="150"/>
      <c r="C92" s="74">
        <v>800</v>
      </c>
      <c r="D92" s="74"/>
      <c r="E92" s="130">
        <v>12306989.059999999</v>
      </c>
    </row>
    <row r="93" spans="1:5" ht="12.75">
      <c r="A93" s="151" t="s">
        <v>114</v>
      </c>
      <c r="B93" s="213" t="s">
        <v>160</v>
      </c>
      <c r="C93" s="214">
        <v>290</v>
      </c>
      <c r="D93" s="214"/>
      <c r="E93" s="130">
        <v>158400</v>
      </c>
    </row>
    <row r="94" spans="1:5" ht="12.75">
      <c r="A94" s="228" t="s">
        <v>144</v>
      </c>
      <c r="B94" s="229"/>
      <c r="C94" s="229"/>
      <c r="D94" s="229"/>
      <c r="E94" s="230">
        <v>43677385.47774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2012-10-30T02:06:51Z</cp:lastPrinted>
  <dcterms:created xsi:type="dcterms:W3CDTF">1996-10-08T23:32:33Z</dcterms:created>
  <dcterms:modified xsi:type="dcterms:W3CDTF">2013-03-28T01:54:05Z</dcterms:modified>
  <cp:category/>
  <cp:version/>
  <cp:contentType/>
  <cp:contentStatus/>
</cp:coreProperties>
</file>